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ri Palacios\Downloads\"/>
    </mc:Choice>
  </mc:AlternateContent>
  <bookViews>
    <workbookView xWindow="0" yWindow="0" windowWidth="20490" windowHeight="7350" activeTab="2"/>
  </bookViews>
  <sheets>
    <sheet name="SOLO MEDALLISTAS ROI" sheetId="5" r:id="rId1"/>
    <sheet name="DESARROLLO" sheetId="1" r:id="rId2"/>
    <sheet name="RONDA O. INDIVIDUAL" sheetId="2" r:id="rId3"/>
    <sheet name="ALIMENTACIÓN" sheetId="4" r:id="rId4"/>
    <sheet name="ALIMENTACION" sheetId="3" state="hidden" r:id="rId5"/>
  </sheets>
  <definedNames>
    <definedName name="_xlnm._FilterDatabase" localSheetId="4" hidden="1">ALIMENTACION!$A$1:$E$71</definedName>
    <definedName name="_xlnm._FilterDatabase" localSheetId="3" hidden="1">ALIMENTACIÓN!$A$1:$E$59</definedName>
    <definedName name="_xlnm._FilterDatabase" localSheetId="1" hidden="1">DESARROLLO!$A$1:$H$67</definedName>
    <definedName name="_xlnm._FilterDatabase" localSheetId="0" hidden="1">'SOLO MEDALLISTAS ROI'!$A$1:$D$33</definedName>
    <definedName name="_xlnm.Print_Area" localSheetId="4">ALIMENTACION!$A$1:$D$97</definedName>
    <definedName name="_xlnm.Print_Area" localSheetId="3">ALIMENTACIÓN!$A$1:$D$77</definedName>
    <definedName name="_xlnm.Print_Area" localSheetId="1">DESARROLLO!$A$1:$G$72</definedName>
    <definedName name="_xlnm.Print_Area" localSheetId="0">'SOLO MEDALLISTAS ROI'!$A$1:$C$30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5" l="1"/>
  <c r="J33" i="5"/>
  <c r="E8" i="5"/>
  <c r="E10" i="5"/>
  <c r="E39" i="1"/>
  <c r="I59" i="4"/>
  <c r="K59" i="4"/>
  <c r="F7" i="4"/>
  <c r="E25" i="1"/>
  <c r="E22" i="1"/>
  <c r="E23" i="1"/>
  <c r="E40" i="1"/>
  <c r="E37" i="1"/>
  <c r="E29" i="1"/>
  <c r="L67" i="1"/>
  <c r="N67" i="1"/>
  <c r="E34" i="1"/>
  <c r="E18" i="1"/>
  <c r="E7" i="1"/>
  <c r="E70" i="1"/>
  <c r="E19" i="1"/>
  <c r="E32" i="1"/>
  <c r="E20" i="1"/>
  <c r="E30" i="1"/>
  <c r="E24" i="1"/>
  <c r="E17" i="1"/>
  <c r="E42" i="1"/>
  <c r="E28" i="1"/>
  <c r="E12" i="1"/>
  <c r="E14" i="1"/>
  <c r="E11" i="1"/>
  <c r="E16" i="1"/>
  <c r="E41" i="1"/>
  <c r="E21" i="1"/>
  <c r="E43" i="1"/>
  <c r="E35" i="1"/>
  <c r="E36" i="1"/>
  <c r="E38" i="1"/>
  <c r="E27" i="1"/>
  <c r="E13" i="1"/>
  <c r="E33" i="1"/>
  <c r="E15" i="1"/>
  <c r="E26" i="1"/>
  <c r="E31" i="1"/>
  <c r="E8" i="1"/>
  <c r="F6" i="3"/>
  <c r="E49" i="1"/>
  <c r="E50" i="1"/>
  <c r="E48" i="1"/>
  <c r="E54" i="1"/>
  <c r="E51" i="1"/>
  <c r="E53" i="1"/>
  <c r="E52" i="1"/>
  <c r="E63" i="1"/>
  <c r="E62" i="1"/>
  <c r="E58" i="1"/>
  <c r="E57" i="1"/>
  <c r="E59" i="1"/>
  <c r="E67" i="1"/>
  <c r="I8" i="1"/>
  <c r="I10" i="1"/>
</calcChain>
</file>

<file path=xl/sharedStrings.xml><?xml version="1.0" encoding="utf-8"?>
<sst xmlns="http://schemas.openxmlformats.org/spreadsheetml/2006/main" count="591" uniqueCount="178">
  <si>
    <t>FEDERACIÓN SALVADOREÑA DE TIRO CON ARCO</t>
  </si>
  <si>
    <t>RONDA CLASIFICATORIA</t>
  </si>
  <si>
    <t>CATEGORIA NOVATOS 5 MTS. RECURVO</t>
  </si>
  <si>
    <t>N°</t>
  </si>
  <si>
    <t>NOMBRES</t>
  </si>
  <si>
    <t xml:space="preserve">1ra. </t>
  </si>
  <si>
    <t>2da.</t>
  </si>
  <si>
    <t>Total</t>
  </si>
  <si>
    <t>L</t>
  </si>
  <si>
    <t xml:space="preserve">Institución </t>
  </si>
  <si>
    <t>Sofía Ramos</t>
  </si>
  <si>
    <t>FESTA</t>
  </si>
  <si>
    <t>CATEGORIA NOVATOS 10 MTS. RECURVO</t>
  </si>
  <si>
    <t>Gabriela Argueta</t>
  </si>
  <si>
    <t>Ever Lemus</t>
  </si>
  <si>
    <t>Libni Hidalgo</t>
  </si>
  <si>
    <t>Gabriela Estrada</t>
  </si>
  <si>
    <t>Fabio Sermeño</t>
  </si>
  <si>
    <t>Eli Rosales</t>
  </si>
  <si>
    <t>Francisco Rosales</t>
  </si>
  <si>
    <t>CATEGORIA NOVATOS 30 MTS.  RECURVO</t>
  </si>
  <si>
    <t>Alfredo Escobar</t>
  </si>
  <si>
    <t>CATEGORIA NOVATOS 30 MTS.  COMPUESTO</t>
  </si>
  <si>
    <t>Cesar Granados</t>
  </si>
  <si>
    <t>CATEGORIA NOVATOS 40 MTS.  COMPUESTO</t>
  </si>
  <si>
    <t>Alberto Palomares</t>
  </si>
  <si>
    <t>Lourdes Cortez</t>
  </si>
  <si>
    <t>SANTA ANA</t>
  </si>
  <si>
    <t>Juan Miguel Castillo</t>
  </si>
  <si>
    <t>Nayely Ayala</t>
  </si>
  <si>
    <t>José Enrique Ramos</t>
  </si>
  <si>
    <t>Melvin Adonis Alberto</t>
  </si>
  <si>
    <t>Andrea Marielos Cruz</t>
  </si>
  <si>
    <t>Ana Palomares</t>
  </si>
  <si>
    <t>Santiago López</t>
  </si>
  <si>
    <t>Luis Avilés</t>
  </si>
  <si>
    <t>TABLA DE RESULTADOS "I TORNEO NACIONAL DE DESARROLLO 2022"</t>
  </si>
  <si>
    <t>Fecha: 02 Y 03 de Abril  2022</t>
  </si>
  <si>
    <t>Jason Lee</t>
  </si>
  <si>
    <t>Gustavo Martínez</t>
  </si>
  <si>
    <t>Camila Melgar</t>
  </si>
  <si>
    <t>Mateo Martínez</t>
  </si>
  <si>
    <t>Lisa Alvarado</t>
  </si>
  <si>
    <t>Josías Peraza</t>
  </si>
  <si>
    <t xml:space="preserve">Sofía Asencio </t>
  </si>
  <si>
    <t>Morena Zavaleta</t>
  </si>
  <si>
    <t>Javier Adonis</t>
  </si>
  <si>
    <t>Edgar Benítez</t>
  </si>
  <si>
    <t>Adriana Méndez</t>
  </si>
  <si>
    <t>Misum Abigail Kim Asifuina</t>
  </si>
  <si>
    <t>ABC</t>
  </si>
  <si>
    <t xml:space="preserve"> María Cristina Larios Castro </t>
  </si>
  <si>
    <t xml:space="preserve">Nelson Emilio Salinas Iraheta </t>
  </si>
  <si>
    <t>Diego Flores Borja</t>
  </si>
  <si>
    <t>William Lyon Sullivan Bondanza</t>
  </si>
  <si>
    <t xml:space="preserve">Adriana María Menjivar Najarro      </t>
  </si>
  <si>
    <t>Jesús Castro León</t>
  </si>
  <si>
    <t>Andrés Hernández Martínez</t>
  </si>
  <si>
    <t xml:space="preserve">Brock Keaden Tidwell </t>
  </si>
  <si>
    <t>Andre Manuel Mejía Serrano</t>
  </si>
  <si>
    <t>Jorge Gonzalez</t>
  </si>
  <si>
    <t>Andrea Montalvo</t>
  </si>
  <si>
    <t>Jorge Montalvo</t>
  </si>
  <si>
    <t>Samuel Quintanilla</t>
  </si>
  <si>
    <t>Samuel Elias Martinez</t>
  </si>
  <si>
    <t>Alvaro Marmol</t>
  </si>
  <si>
    <t>Diego Marmol</t>
  </si>
  <si>
    <t>Erick Juarez</t>
  </si>
  <si>
    <t>Carlos Ortiz</t>
  </si>
  <si>
    <t>Geovanni Lopez</t>
  </si>
  <si>
    <t xml:space="preserve">Maria Jose Estrada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</si>
  <si>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Maria Jose Martinez</t>
  </si>
  <si>
    <t>Adrian Ernesto Molina Campos</t>
  </si>
  <si>
    <t>Pablo Andres</t>
  </si>
  <si>
    <t xml:space="preserve">Carlos Ernesto Reyes </t>
  </si>
  <si>
    <t>Sofia Zaldivar</t>
  </si>
  <si>
    <t>Juan Nelson  Lorenzo</t>
  </si>
  <si>
    <t>Paolo Palencia</t>
  </si>
  <si>
    <t>ATLETAS</t>
  </si>
  <si>
    <t>ENTRENADORES</t>
  </si>
  <si>
    <t>TOTAL</t>
  </si>
  <si>
    <t>SÁBADO</t>
  </si>
  <si>
    <t>almuerzos</t>
  </si>
  <si>
    <t>DOMINGO</t>
  </si>
  <si>
    <t>refrigerios</t>
  </si>
  <si>
    <t>CANTIDAD</t>
  </si>
  <si>
    <t>Jazmin Sanchez</t>
  </si>
  <si>
    <t>Josué Grijalva</t>
  </si>
  <si>
    <t>Mario Mejia</t>
  </si>
  <si>
    <t>Gabriela González</t>
  </si>
  <si>
    <t>Jonathan Torres</t>
  </si>
  <si>
    <t xml:space="preserve">Catherine Kim </t>
  </si>
  <si>
    <t>Abigail Quintanilla</t>
  </si>
  <si>
    <t>Monica Alejo</t>
  </si>
  <si>
    <t>Ronda Olimpica Individual</t>
  </si>
  <si>
    <t>10 METROS</t>
  </si>
  <si>
    <t>1/16</t>
  </si>
  <si>
    <t>1/8</t>
  </si>
  <si>
    <t>1/4</t>
  </si>
  <si>
    <t>SEMIF.</t>
  </si>
  <si>
    <t>F. bron</t>
  </si>
  <si>
    <t>F. oro</t>
  </si>
  <si>
    <t>20 METROS RECURVO</t>
  </si>
  <si>
    <t>40 METROS COMPUESTO</t>
  </si>
  <si>
    <t>ALIMENTACIÓN</t>
  </si>
  <si>
    <t>FIRMA</t>
  </si>
  <si>
    <t>DUI</t>
  </si>
  <si>
    <t>Silvia Pérez</t>
  </si>
  <si>
    <t>Suri Palacios</t>
  </si>
  <si>
    <t xml:space="preserve">Carlos Salvador </t>
  </si>
  <si>
    <t>Alex Rivas</t>
  </si>
  <si>
    <t>Angelberto León</t>
  </si>
  <si>
    <t>Rafael Castaneda</t>
  </si>
  <si>
    <t>Juan Romero</t>
  </si>
  <si>
    <t>Alicia González</t>
  </si>
  <si>
    <t>Ismael López</t>
  </si>
  <si>
    <t>Fátima Abullarade</t>
  </si>
  <si>
    <t>Mónica de Hernández</t>
  </si>
  <si>
    <t>Roberto Hernández</t>
  </si>
  <si>
    <t>TABLA DE RESULTADOS "II Torneo Nacional de Desarrollo"  30 de Julio de 2022</t>
  </si>
  <si>
    <t>TABLA DE RESULTADOS "II TORNEO NACIONAL DE DESARROLLO 2022"</t>
  </si>
  <si>
    <t>Fecha: 30 de Julio del 2022</t>
  </si>
  <si>
    <t>Camila Jaime</t>
  </si>
  <si>
    <t>Daniel Eliseo Hernández</t>
  </si>
  <si>
    <t>Lesly Saraí Lazo</t>
  </si>
  <si>
    <t>Jimena Vigil</t>
  </si>
  <si>
    <t>Fernando Barillas</t>
  </si>
  <si>
    <t>Daniela Melgar</t>
  </si>
  <si>
    <t>Alessandra Jimena Vásquez</t>
  </si>
  <si>
    <t>Carlos Madrid</t>
  </si>
  <si>
    <t>María Isabel Madrid</t>
  </si>
  <si>
    <t>Sofía Mercedes Hernández</t>
  </si>
  <si>
    <t>Javier Adonis Arana</t>
  </si>
  <si>
    <t>Philippe Cócar</t>
  </si>
  <si>
    <t>CATEGORIA NOVATOS 20 MTS. RECURVO</t>
  </si>
  <si>
    <t>Mario Mejía</t>
  </si>
  <si>
    <t>Gustavo Daniel Martínez</t>
  </si>
  <si>
    <t>Juan Fernando Marquez</t>
  </si>
  <si>
    <t>Enrique Rivera</t>
  </si>
  <si>
    <t>Alysson Hernández</t>
  </si>
  <si>
    <t>Luis Ángel Hernández</t>
  </si>
  <si>
    <t>Kennet Alveño</t>
  </si>
  <si>
    <t>Dayana Flores</t>
  </si>
  <si>
    <t>Alejandro Linares</t>
  </si>
  <si>
    <t>Marisol Arana</t>
  </si>
  <si>
    <t>Alejandro Arana</t>
  </si>
  <si>
    <t>Jaime Rivera</t>
  </si>
  <si>
    <t>Lourdes Cortéz</t>
  </si>
  <si>
    <t>Juan Nelson San Lorenzo</t>
  </si>
  <si>
    <t>Katherine Sevillano</t>
  </si>
  <si>
    <t>Libni Carranza</t>
  </si>
  <si>
    <t>María José Estrada</t>
  </si>
  <si>
    <t>5 METROS</t>
  </si>
  <si>
    <t>Juan Feranando Marquez</t>
  </si>
  <si>
    <t xml:space="preserve">William Lyon Sullivan </t>
  </si>
  <si>
    <t>Rodrigo Campos</t>
  </si>
  <si>
    <t>MANTENIMIENTO Y ADMIN</t>
  </si>
  <si>
    <t>COLABORADORES</t>
  </si>
  <si>
    <t>Oscar Trejo</t>
  </si>
  <si>
    <t>Kevin Díaz</t>
  </si>
  <si>
    <t>Melisa Ramírez</t>
  </si>
  <si>
    <t>Ariana Marquez</t>
  </si>
  <si>
    <t>Gabriela Andino</t>
  </si>
  <si>
    <t>Boris Leonardo Machado</t>
  </si>
  <si>
    <t>SONSONATE</t>
  </si>
  <si>
    <t>Jeffrey Leonardo León</t>
  </si>
  <si>
    <t>Astrid Isabel Sorto González</t>
  </si>
  <si>
    <t>CATEGORIA NOVATOS 50 MTS.  RECURVO</t>
  </si>
  <si>
    <t>Jandro Quintanilla</t>
  </si>
  <si>
    <t>Luis Jiménez</t>
  </si>
  <si>
    <t>Carlos Salvador</t>
  </si>
  <si>
    <t>Javier Barrera</t>
  </si>
  <si>
    <t>Valeria Quintanilla</t>
  </si>
  <si>
    <t>30 METROS RECURVO</t>
  </si>
  <si>
    <t>30 METROS COMPUESTO</t>
  </si>
  <si>
    <t>50 METROS RECURVO</t>
  </si>
  <si>
    <t>RONDA OLIMPICA INDIVIDUAL</t>
  </si>
  <si>
    <t>Daniel Enrique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</si>
</sst>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13" fillId="0" borderId="0"/>
    <xf numFmtId="0" fontId="1" fillId="0" borderId="0"/>
  </cellStyleXfs>
  <cellXfs count="115">
    <xf numFmtId="0" fontId="0" fillId="0" borderId="0" xfId="0"/>
    <xf numFmtId="0" fontId="4" fillId="2" borderId="1" xfId="0" applyFont="1" applyFill="1" applyBorder="1"/>
    <xf numFmtId="0" fontId="6" fillId="2" borderId="1" xfId="0" applyFont="1" applyFill="1" applyBorder="1"/>
    <xf numFmtId="0" fontId="7" fillId="2" borderId="1" xfId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3" fillId="0" borderId="0" xfId="3"/>
    <xf numFmtId="0" fontId="15" fillId="0" borderId="15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1" fontId="15" fillId="0" borderId="1" xfId="2" quotePrefix="1" applyNumberFormat="1" applyFont="1" applyBorder="1" applyAlignment="1">
      <alignment horizontal="center" vertical="center"/>
    </xf>
    <xf numFmtId="1" fontId="15" fillId="0" borderId="1" xfId="2" applyNumberFormat="1" applyFont="1" applyBorder="1" applyAlignment="1">
      <alignment horizontal="center" vertical="center"/>
    </xf>
    <xf numFmtId="1" fontId="17" fillId="0" borderId="16" xfId="2" applyNumberFormat="1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1" fontId="18" fillId="0" borderId="1" xfId="2" quotePrefix="1" applyNumberFormat="1" applyFont="1" applyBorder="1" applyAlignment="1">
      <alignment horizontal="left" vertical="center"/>
    </xf>
    <xf numFmtId="1" fontId="18" fillId="0" borderId="1" xfId="2" quotePrefix="1" applyNumberFormat="1" applyFont="1" applyBorder="1" applyAlignment="1">
      <alignment horizontal="center" vertical="center"/>
    </xf>
    <xf numFmtId="1" fontId="18" fillId="0" borderId="1" xfId="2" applyNumberFormat="1" applyFont="1" applyBorder="1" applyAlignment="1">
      <alignment horizontal="center" vertical="center"/>
    </xf>
    <xf numFmtId="0" fontId="18" fillId="0" borderId="1" xfId="2" applyFont="1" applyBorder="1" applyAlignment="1">
      <alignment horizontal="left" vertical="center"/>
    </xf>
    <xf numFmtId="0" fontId="18" fillId="0" borderId="1" xfId="2" applyFont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1" xfId="1" applyFont="1" applyFill="1" applyBorder="1"/>
    <xf numFmtId="0" fontId="10" fillId="0" borderId="1" xfId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4" fillId="2" borderId="0" xfId="0" applyFont="1" applyFill="1" applyAlignment="1"/>
    <xf numFmtId="0" fontId="4" fillId="0" borderId="1" xfId="0" applyFont="1" applyFill="1" applyBorder="1" applyAlignment="1"/>
    <xf numFmtId="1" fontId="18" fillId="0" borderId="1" xfId="2" quotePrefix="1" applyNumberFormat="1" applyFont="1" applyFill="1" applyBorder="1" applyAlignment="1">
      <alignment horizontal="left" vertical="center"/>
    </xf>
    <xf numFmtId="1" fontId="18" fillId="0" borderId="1" xfId="2" quotePrefix="1" applyNumberFormat="1" applyFont="1" applyFill="1" applyBorder="1" applyAlignment="1">
      <alignment horizontal="center" vertical="center"/>
    </xf>
    <xf numFmtId="1" fontId="18" fillId="0" borderId="1" xfId="2" applyNumberFormat="1" applyFont="1" applyFill="1" applyBorder="1" applyAlignment="1">
      <alignment horizontal="center" vertical="center"/>
    </xf>
    <xf numFmtId="1" fontId="17" fillId="0" borderId="16" xfId="2" applyNumberFormat="1" applyFont="1" applyFill="1" applyBorder="1" applyAlignment="1">
      <alignment horizontal="center" vertical="center"/>
    </xf>
    <xf numFmtId="0" fontId="16" fillId="0" borderId="1" xfId="3" applyFont="1" applyBorder="1"/>
    <xf numFmtId="0" fontId="14" fillId="0" borderId="1" xfId="3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4" fillId="2" borderId="1" xfId="0" applyFont="1" applyFill="1" applyBorder="1" applyAlignment="1"/>
    <xf numFmtId="0" fontId="4" fillId="3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4" fillId="0" borderId="1" xfId="0" applyFont="1" applyBorder="1" applyAlignment="1"/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8" fillId="0" borderId="1" xfId="1" applyFont="1" applyFill="1" applyBorder="1" applyAlignment="1"/>
    <xf numFmtId="0" fontId="10" fillId="0" borderId="1" xfId="1" applyFont="1" applyFill="1" applyBorder="1" applyAlignment="1"/>
    <xf numFmtId="0" fontId="9" fillId="0" borderId="1" xfId="0" applyFont="1" applyFill="1" applyBorder="1" applyAlignment="1">
      <alignment horizontal="left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5" fillId="0" borderId="15" xfId="2" applyFont="1" applyBorder="1" applyAlignment="1">
      <alignment horizontal="center"/>
    </xf>
    <xf numFmtId="0" fontId="15" fillId="0" borderId="1" xfId="2" applyFont="1" applyBorder="1" applyAlignment="1">
      <alignment horizontal="center"/>
    </xf>
    <xf numFmtId="0" fontId="15" fillId="0" borderId="16" xfId="2" applyFont="1" applyBorder="1" applyAlignment="1">
      <alignment horizontal="center"/>
    </xf>
    <xf numFmtId="0" fontId="12" fillId="0" borderId="12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0" fillId="0" borderId="1" xfId="3" applyFont="1" applyBorder="1" applyAlignment="1">
      <alignment horizontal="center"/>
    </xf>
    <xf numFmtId="0" fontId="13" fillId="0" borderId="1" xfId="3" applyBorder="1" applyAlignment="1">
      <alignment horizontal="center"/>
    </xf>
    <xf numFmtId="0" fontId="16" fillId="0" borderId="10" xfId="3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3" applyFont="1" applyBorder="1"/>
    <xf numFmtId="0" fontId="19" fillId="0" borderId="1" xfId="3" applyFont="1" applyBorder="1" applyAlignment="1">
      <alignment horizontal="center"/>
    </xf>
    <xf numFmtId="0" fontId="13" fillId="0" borderId="0" xfId="3" applyBorder="1"/>
    <xf numFmtId="0" fontId="3" fillId="0" borderId="1" xfId="0" applyFont="1" applyFill="1" applyBorder="1" applyAlignment="1">
      <alignment vertical="center"/>
    </xf>
    <xf numFmtId="0" fontId="3" fillId="0" borderId="1" xfId="3" applyFont="1" applyBorder="1"/>
    <xf numFmtId="0" fontId="3" fillId="2" borderId="1" xfId="0" applyFont="1" applyFill="1" applyBorder="1"/>
    <xf numFmtId="0" fontId="3" fillId="0" borderId="1" xfId="0" applyFont="1" applyFill="1" applyBorder="1"/>
    <xf numFmtId="0" fontId="3" fillId="0" borderId="1" xfId="0" applyFont="1" applyBorder="1"/>
    <xf numFmtId="0" fontId="3" fillId="2" borderId="0" xfId="0" applyFont="1" applyFill="1" applyBorder="1"/>
    <xf numFmtId="0" fontId="3" fillId="2" borderId="1" xfId="0" applyFont="1" applyFill="1" applyBorder="1" applyAlignment="1">
      <alignment vertical="center"/>
    </xf>
    <xf numFmtId="0" fontId="15" fillId="0" borderId="1" xfId="3" applyFont="1" applyBorder="1" applyAlignment="1">
      <alignment horizontal="center"/>
    </xf>
  </cellXfs>
  <cellStyles count="5">
    <cellStyle name="Normal" xfId="0" builtinId="0"/>
    <cellStyle name="Normal 2" xfId="2"/>
    <cellStyle name="Normal 3" xfId="3"/>
    <cellStyle name="Normal 8" xfId="1"/>
    <cellStyle name="Normal 8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36"/>
  <sheetViews>
    <sheetView view="pageBreakPreview" topLeftCell="A5" zoomScale="90" zoomScaleNormal="90" zoomScaleSheetLayoutView="90" workbookViewId="0">
      <selection activeCell="B12" sqref="B12"/>
    </sheetView>
  </sheetViews>
  <sheetFormatPr baseColWidth="10" defaultColWidth="11.42578125" defaultRowHeight="18.75" x14ac:dyDescent="0.3"/>
  <cols>
    <col min="1" max="1" width="7.140625" style="40" customWidth="1"/>
    <col min="2" max="2" width="43.140625" style="4" customWidth="1"/>
    <col min="3" max="3" width="36.28515625" style="5" customWidth="1"/>
    <col min="4" max="4" width="8.85546875" style="40" hidden="1" customWidth="1"/>
    <col min="5" max="5" width="12.85546875" style="40" hidden="1" customWidth="1"/>
    <col min="6" max="6" width="13.7109375" style="40" hidden="1" customWidth="1"/>
    <col min="7" max="16384" width="11.42578125" style="40"/>
  </cols>
  <sheetData>
    <row r="1" spans="1:6" ht="19.5" customHeight="1" x14ac:dyDescent="0.3">
      <c r="A1" s="79" t="s">
        <v>0</v>
      </c>
      <c r="B1" s="79"/>
      <c r="C1" s="79"/>
    </row>
    <row r="2" spans="1:6" ht="19.5" customHeight="1" x14ac:dyDescent="0.3">
      <c r="A2" s="79" t="s">
        <v>120</v>
      </c>
      <c r="B2" s="79"/>
      <c r="C2" s="79"/>
    </row>
    <row r="3" spans="1:6" ht="19.5" customHeight="1" x14ac:dyDescent="0.3">
      <c r="A3" s="79" t="s">
        <v>121</v>
      </c>
      <c r="B3" s="79"/>
      <c r="C3" s="79"/>
      <c r="D3" s="52"/>
    </row>
    <row r="4" spans="1:6" ht="25.5" customHeight="1" x14ac:dyDescent="0.3">
      <c r="A4" s="79" t="s">
        <v>176</v>
      </c>
      <c r="B4" s="79"/>
      <c r="C4" s="79"/>
      <c r="D4" s="52"/>
    </row>
    <row r="5" spans="1:6" ht="25.5" customHeight="1" x14ac:dyDescent="0.3">
      <c r="A5" s="79" t="s">
        <v>2</v>
      </c>
      <c r="B5" s="79"/>
      <c r="C5" s="79"/>
      <c r="D5" s="52"/>
    </row>
    <row r="6" spans="1:6" ht="25.5" customHeight="1" x14ac:dyDescent="0.3">
      <c r="A6" s="71" t="s">
        <v>3</v>
      </c>
      <c r="B6" s="53" t="s">
        <v>4</v>
      </c>
      <c r="C6" s="71" t="s">
        <v>9</v>
      </c>
      <c r="D6" s="52"/>
    </row>
    <row r="7" spans="1:6" ht="25.5" customHeight="1" x14ac:dyDescent="0.3">
      <c r="A7" s="72">
        <v>1</v>
      </c>
      <c r="B7" s="54" t="s">
        <v>10</v>
      </c>
      <c r="C7" s="56" t="s">
        <v>11</v>
      </c>
      <c r="D7" s="52"/>
    </row>
    <row r="8" spans="1:6" ht="25.5" customHeight="1" x14ac:dyDescent="0.3">
      <c r="A8" s="71">
        <v>2</v>
      </c>
      <c r="B8" s="40" t="s">
        <v>137</v>
      </c>
      <c r="C8" s="57" t="s">
        <v>11</v>
      </c>
      <c r="D8" s="52"/>
      <c r="E8" s="7" t="e">
        <f>1+#REF!+#REF!+#REF!+#REF!+#REF!+A36</f>
        <v>#REF!</v>
      </c>
      <c r="F8" s="40" t="s">
        <v>78</v>
      </c>
    </row>
    <row r="9" spans="1:6" ht="19.5" customHeight="1" x14ac:dyDescent="0.3">
      <c r="A9" s="79" t="s">
        <v>12</v>
      </c>
      <c r="B9" s="79"/>
      <c r="C9" s="79"/>
      <c r="E9" s="7">
        <v>7</v>
      </c>
      <c r="F9" s="40" t="s">
        <v>79</v>
      </c>
    </row>
    <row r="10" spans="1:6" ht="21" customHeight="1" x14ac:dyDescent="0.3">
      <c r="A10" s="71" t="s">
        <v>3</v>
      </c>
      <c r="B10" s="53" t="s">
        <v>4</v>
      </c>
      <c r="C10" s="71" t="s">
        <v>9</v>
      </c>
      <c r="D10" s="40" t="s">
        <v>80</v>
      </c>
      <c r="E10" s="40" t="e">
        <f>SUM(E8:E9)</f>
        <v>#REF!</v>
      </c>
    </row>
    <row r="11" spans="1:6" ht="24.95" customHeight="1" x14ac:dyDescent="0.3">
      <c r="A11" s="72">
        <v>1</v>
      </c>
      <c r="B11" s="59" t="s">
        <v>140</v>
      </c>
      <c r="C11" s="62" t="s">
        <v>27</v>
      </c>
    </row>
    <row r="12" spans="1:6" ht="24.95" customHeight="1" x14ac:dyDescent="0.3">
      <c r="A12" s="72">
        <v>2</v>
      </c>
      <c r="B12" s="59" t="s">
        <v>127</v>
      </c>
      <c r="C12" s="62" t="s">
        <v>11</v>
      </c>
      <c r="E12" s="60" t="s">
        <v>81</v>
      </c>
      <c r="F12" s="59" t="s">
        <v>85</v>
      </c>
    </row>
    <row r="13" spans="1:6" ht="24.95" customHeight="1" x14ac:dyDescent="0.3">
      <c r="A13" s="72">
        <v>3</v>
      </c>
      <c r="B13" s="59" t="s">
        <v>139</v>
      </c>
      <c r="C13" s="62" t="s">
        <v>27</v>
      </c>
      <c r="E13" s="59" t="s">
        <v>84</v>
      </c>
      <c r="F13" s="59">
        <v>95</v>
      </c>
    </row>
    <row r="14" spans="1:6" ht="24.95" customHeight="1" x14ac:dyDescent="0.3">
      <c r="A14" s="73"/>
      <c r="B14" s="74"/>
      <c r="C14" s="75"/>
    </row>
    <row r="15" spans="1:6" ht="24.95" customHeight="1" x14ac:dyDescent="0.3">
      <c r="A15" s="76"/>
      <c r="B15" s="77"/>
      <c r="C15" s="78"/>
    </row>
    <row r="16" spans="1:6" ht="21" customHeight="1" x14ac:dyDescent="0.3">
      <c r="A16" s="79" t="s">
        <v>134</v>
      </c>
      <c r="B16" s="79"/>
      <c r="C16" s="79"/>
    </row>
    <row r="17" spans="1:12" ht="21" customHeight="1" x14ac:dyDescent="0.3">
      <c r="A17" s="71" t="s">
        <v>3</v>
      </c>
      <c r="B17" s="53" t="s">
        <v>4</v>
      </c>
      <c r="C17" s="71" t="s">
        <v>9</v>
      </c>
    </row>
    <row r="18" spans="1:12" ht="24.95" customHeight="1" x14ac:dyDescent="0.3">
      <c r="A18" s="72">
        <v>1</v>
      </c>
      <c r="B18" s="59" t="s">
        <v>148</v>
      </c>
      <c r="C18" s="62" t="s">
        <v>27</v>
      </c>
    </row>
    <row r="19" spans="1:12" ht="24.95" customHeight="1" x14ac:dyDescent="0.3">
      <c r="A19" s="72">
        <v>2</v>
      </c>
      <c r="B19" s="59" t="s">
        <v>67</v>
      </c>
      <c r="C19" s="62" t="s">
        <v>27</v>
      </c>
    </row>
    <row r="20" spans="1:12" ht="24.95" customHeight="1" x14ac:dyDescent="0.3">
      <c r="A20" s="71">
        <v>3</v>
      </c>
      <c r="B20" s="41" t="s">
        <v>25</v>
      </c>
      <c r="C20" s="58" t="s">
        <v>11</v>
      </c>
    </row>
    <row r="21" spans="1:12" ht="21" customHeight="1" x14ac:dyDescent="0.3">
      <c r="A21" s="80" t="s">
        <v>20</v>
      </c>
      <c r="B21" s="81"/>
      <c r="C21" s="82"/>
    </row>
    <row r="22" spans="1:12" ht="21" customHeight="1" x14ac:dyDescent="0.3">
      <c r="A22" s="71" t="s">
        <v>3</v>
      </c>
      <c r="B22" s="53" t="s">
        <v>4</v>
      </c>
      <c r="C22" s="71" t="s">
        <v>9</v>
      </c>
    </row>
    <row r="23" spans="1:12" ht="24.95" customHeight="1" x14ac:dyDescent="0.3">
      <c r="A23" s="72">
        <v>1</v>
      </c>
      <c r="B23" s="41" t="s">
        <v>21</v>
      </c>
      <c r="C23" s="66" t="s">
        <v>27</v>
      </c>
    </row>
    <row r="24" spans="1:12" ht="24.95" customHeight="1" x14ac:dyDescent="0.3">
      <c r="A24" s="72">
        <v>2</v>
      </c>
      <c r="B24" s="41" t="s">
        <v>56</v>
      </c>
      <c r="C24" s="58" t="s">
        <v>50</v>
      </c>
    </row>
    <row r="25" spans="1:12" ht="24.95" customHeight="1" x14ac:dyDescent="0.3">
      <c r="A25" s="72">
        <v>3</v>
      </c>
      <c r="B25" s="41" t="s">
        <v>154</v>
      </c>
      <c r="C25" s="58" t="s">
        <v>50</v>
      </c>
    </row>
    <row r="26" spans="1:12" ht="21" customHeight="1" x14ac:dyDescent="0.3">
      <c r="A26" s="80" t="s">
        <v>22</v>
      </c>
      <c r="B26" s="81"/>
      <c r="C26" s="82"/>
      <c r="L26" s="40">
        <v>172</v>
      </c>
    </row>
    <row r="27" spans="1:12" ht="21" customHeight="1" x14ac:dyDescent="0.3">
      <c r="A27" s="71" t="s">
        <v>3</v>
      </c>
      <c r="B27" s="53" t="s">
        <v>4</v>
      </c>
      <c r="C27" s="71" t="s">
        <v>9</v>
      </c>
    </row>
    <row r="28" spans="1:12" ht="21" customHeight="1" x14ac:dyDescent="0.3">
      <c r="A28" s="72">
        <v>1</v>
      </c>
      <c r="B28" s="67" t="s">
        <v>150</v>
      </c>
      <c r="C28" s="68" t="s">
        <v>27</v>
      </c>
    </row>
    <row r="29" spans="1:12" ht="21" customHeight="1" x14ac:dyDescent="0.3">
      <c r="A29" s="72">
        <v>2</v>
      </c>
      <c r="B29" s="67" t="s">
        <v>13</v>
      </c>
      <c r="C29" s="68" t="s">
        <v>27</v>
      </c>
      <c r="H29" s="40">
        <v>56</v>
      </c>
      <c r="I29" s="40" t="s">
        <v>78</v>
      </c>
    </row>
    <row r="30" spans="1:12" ht="24.95" customHeight="1" x14ac:dyDescent="0.3">
      <c r="B30" s="40"/>
      <c r="C30" s="40"/>
      <c r="H30" s="40">
        <v>7</v>
      </c>
      <c r="I30" s="40" t="s">
        <v>79</v>
      </c>
    </row>
    <row r="31" spans="1:12" ht="24.95" customHeight="1" x14ac:dyDescent="0.3">
      <c r="A31" s="80" t="s">
        <v>24</v>
      </c>
      <c r="B31" s="81"/>
      <c r="C31" s="82"/>
      <c r="H31" s="40">
        <v>5</v>
      </c>
      <c r="I31" s="40" t="s">
        <v>156</v>
      </c>
    </row>
    <row r="32" spans="1:12" ht="24.95" customHeight="1" x14ac:dyDescent="0.3">
      <c r="A32" s="71" t="s">
        <v>3</v>
      </c>
      <c r="B32" s="53" t="s">
        <v>4</v>
      </c>
      <c r="C32" s="71" t="s">
        <v>9</v>
      </c>
      <c r="H32" s="40">
        <v>6</v>
      </c>
      <c r="I32" s="40" t="s">
        <v>157</v>
      </c>
    </row>
    <row r="33" spans="1:10" ht="24.95" customHeight="1" x14ac:dyDescent="0.3">
      <c r="A33" s="72">
        <v>1</v>
      </c>
      <c r="B33" s="54" t="s">
        <v>151</v>
      </c>
      <c r="C33" s="69" t="s">
        <v>27</v>
      </c>
      <c r="H33" s="40">
        <f>SUM(H29:H32)</f>
        <v>74</v>
      </c>
      <c r="I33" s="40">
        <v>65</v>
      </c>
      <c r="J33" s="40">
        <f>H33-I33</f>
        <v>9</v>
      </c>
    </row>
    <row r="34" spans="1:10" x14ac:dyDescent="0.3">
      <c r="A34" s="80" t="s">
        <v>167</v>
      </c>
      <c r="B34" s="81"/>
      <c r="C34" s="82"/>
    </row>
    <row r="35" spans="1:10" x14ac:dyDescent="0.3">
      <c r="A35" s="71" t="s">
        <v>3</v>
      </c>
      <c r="B35" s="53" t="s">
        <v>4</v>
      </c>
      <c r="C35" s="71" t="s">
        <v>9</v>
      </c>
    </row>
    <row r="36" spans="1:10" x14ac:dyDescent="0.3">
      <c r="A36" s="72">
        <v>1</v>
      </c>
      <c r="B36" s="54" t="s">
        <v>18</v>
      </c>
      <c r="C36" s="69" t="s">
        <v>11</v>
      </c>
    </row>
  </sheetData>
  <mergeCells count="12">
    <mergeCell ref="A34:C34"/>
    <mergeCell ref="A1:C1"/>
    <mergeCell ref="A2:C2"/>
    <mergeCell ref="A3:C3"/>
    <mergeCell ref="A4:C4"/>
    <mergeCell ref="A5:C5"/>
    <mergeCell ref="A9:C9"/>
    <mergeCell ref="A14:C15"/>
    <mergeCell ref="A16:C16"/>
    <mergeCell ref="A21:C21"/>
    <mergeCell ref="A26:C26"/>
    <mergeCell ref="A31:C31"/>
  </mergeCells>
  <printOptions horizontalCentered="1"/>
  <pageMargins left="0.11811023622047245" right="0.11811023622047245" top="0.59055118110236227" bottom="0.15748031496062992" header="0.31496062992125984" footer="0.31496062992125984"/>
  <pageSetup scale="60" orientation="portrait" horizontalDpi="360" verticalDpi="360" r:id="rId1"/>
  <headerFooter alignWithMargins="0"/>
  <rowBreaks count="1" manualBreakCount="1">
    <brk id="3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70"/>
  <sheetViews>
    <sheetView view="pageBreakPreview" topLeftCell="A43" zoomScale="90" zoomScaleNormal="90" zoomScaleSheetLayoutView="90" workbookViewId="0">
      <selection activeCell="B12" sqref="B12"/>
    </sheetView>
  </sheetViews>
  <sheetFormatPr baseColWidth="10" defaultColWidth="11.42578125" defaultRowHeight="18.75" x14ac:dyDescent="0.3"/>
  <cols>
    <col min="1" max="1" width="7.140625" style="40" customWidth="1"/>
    <col min="2" max="2" width="43.140625" style="4" customWidth="1"/>
    <col min="3" max="3" width="7" style="40" customWidth="1"/>
    <col min="4" max="4" width="6.85546875" style="40" customWidth="1"/>
    <col min="5" max="5" width="15.140625" style="40" customWidth="1"/>
    <col min="6" max="6" width="10" style="70" customWidth="1"/>
    <col min="7" max="7" width="36.28515625" style="5" customWidth="1"/>
    <col min="8" max="8" width="8.85546875" style="40" hidden="1" customWidth="1"/>
    <col min="9" max="9" width="12.85546875" style="40" hidden="1" customWidth="1"/>
    <col min="10" max="10" width="13.7109375" style="40" hidden="1" customWidth="1"/>
    <col min="11" max="16384" width="11.42578125" style="40"/>
  </cols>
  <sheetData>
    <row r="1" spans="1:10" ht="19.5" customHeight="1" x14ac:dyDescent="0.3">
      <c r="A1" s="79" t="s">
        <v>0</v>
      </c>
      <c r="B1" s="79"/>
      <c r="C1" s="79"/>
      <c r="D1" s="79"/>
      <c r="E1" s="79"/>
      <c r="F1" s="79"/>
      <c r="G1" s="79"/>
    </row>
    <row r="2" spans="1:10" ht="19.5" customHeight="1" x14ac:dyDescent="0.3">
      <c r="A2" s="79" t="s">
        <v>120</v>
      </c>
      <c r="B2" s="79"/>
      <c r="C2" s="79"/>
      <c r="D2" s="79"/>
      <c r="E2" s="79"/>
      <c r="F2" s="79"/>
      <c r="G2" s="79"/>
    </row>
    <row r="3" spans="1:10" ht="19.5" customHeight="1" x14ac:dyDescent="0.3">
      <c r="A3" s="79" t="s">
        <v>121</v>
      </c>
      <c r="B3" s="79"/>
      <c r="C3" s="79"/>
      <c r="D3" s="79"/>
      <c r="E3" s="79"/>
      <c r="F3" s="79"/>
      <c r="G3" s="79"/>
      <c r="H3" s="52"/>
    </row>
    <row r="4" spans="1:10" ht="25.5" customHeight="1" x14ac:dyDescent="0.3">
      <c r="A4" s="79" t="s">
        <v>1</v>
      </c>
      <c r="B4" s="79"/>
      <c r="C4" s="79"/>
      <c r="D4" s="79"/>
      <c r="E4" s="79"/>
      <c r="F4" s="79"/>
      <c r="G4" s="79"/>
      <c r="H4" s="52"/>
    </row>
    <row r="5" spans="1:10" ht="25.5" customHeight="1" x14ac:dyDescent="0.3">
      <c r="A5" s="79" t="s">
        <v>2</v>
      </c>
      <c r="B5" s="79"/>
      <c r="C5" s="79"/>
      <c r="D5" s="79"/>
      <c r="E5" s="79"/>
      <c r="F5" s="79"/>
      <c r="G5" s="79"/>
      <c r="H5" s="52"/>
    </row>
    <row r="6" spans="1:10" ht="25.5" customHeight="1" x14ac:dyDescent="0.3">
      <c r="A6" s="48" t="s">
        <v>3</v>
      </c>
      <c r="B6" s="53" t="s">
        <v>4</v>
      </c>
      <c r="C6" s="48" t="s">
        <v>5</v>
      </c>
      <c r="D6" s="48" t="s">
        <v>6</v>
      </c>
      <c r="E6" s="48" t="s">
        <v>7</v>
      </c>
      <c r="F6" s="48" t="s">
        <v>8</v>
      </c>
      <c r="G6" s="48" t="s">
        <v>9</v>
      </c>
      <c r="H6" s="52"/>
    </row>
    <row r="7" spans="1:10" ht="25.5" customHeight="1" x14ac:dyDescent="0.35">
      <c r="A7" s="49">
        <v>1</v>
      </c>
      <c r="B7" s="54" t="s">
        <v>10</v>
      </c>
      <c r="C7" s="48">
        <v>161</v>
      </c>
      <c r="D7" s="48">
        <v>158</v>
      </c>
      <c r="E7" s="55">
        <f>C7+D7</f>
        <v>319</v>
      </c>
      <c r="F7" s="49">
        <v>1</v>
      </c>
      <c r="G7" s="56" t="s">
        <v>11</v>
      </c>
      <c r="H7" s="52"/>
    </row>
    <row r="8" spans="1:10" ht="25.5" customHeight="1" x14ac:dyDescent="0.35">
      <c r="A8" s="48">
        <v>2</v>
      </c>
      <c r="B8" s="40" t="s">
        <v>137</v>
      </c>
      <c r="C8" s="49">
        <v>95</v>
      </c>
      <c r="D8" s="49">
        <v>125</v>
      </c>
      <c r="E8" s="55">
        <f>C8+D8</f>
        <v>220</v>
      </c>
      <c r="F8" s="49">
        <v>2</v>
      </c>
      <c r="G8" s="57" t="s">
        <v>11</v>
      </c>
      <c r="H8" s="52"/>
      <c r="I8" s="7" t="e">
        <f>1+A36+#REF!+#REF!+#REF!+#REF!+A70</f>
        <v>#REF!</v>
      </c>
      <c r="J8" s="40" t="s">
        <v>78</v>
      </c>
    </row>
    <row r="9" spans="1:10" ht="19.5" customHeight="1" x14ac:dyDescent="0.3">
      <c r="A9" s="79" t="s">
        <v>12</v>
      </c>
      <c r="B9" s="79"/>
      <c r="C9" s="79"/>
      <c r="D9" s="79"/>
      <c r="E9" s="79"/>
      <c r="F9" s="79"/>
      <c r="G9" s="79"/>
      <c r="I9" s="7">
        <v>7</v>
      </c>
      <c r="J9" s="40" t="s">
        <v>79</v>
      </c>
    </row>
    <row r="10" spans="1:10" ht="21" customHeight="1" x14ac:dyDescent="0.3">
      <c r="A10" s="48" t="s">
        <v>3</v>
      </c>
      <c r="B10" s="53" t="s">
        <v>4</v>
      </c>
      <c r="C10" s="48" t="s">
        <v>5</v>
      </c>
      <c r="D10" s="48" t="s">
        <v>6</v>
      </c>
      <c r="E10" s="48" t="s">
        <v>7</v>
      </c>
      <c r="F10" s="48" t="s">
        <v>8</v>
      </c>
      <c r="G10" s="48" t="s">
        <v>9</v>
      </c>
      <c r="H10" s="40" t="s">
        <v>80</v>
      </c>
      <c r="I10" s="40" t="e">
        <f>SUM(I8:I9)</f>
        <v>#REF!</v>
      </c>
    </row>
    <row r="11" spans="1:10" ht="24.95" customHeight="1" x14ac:dyDescent="0.35">
      <c r="A11" s="49">
        <v>1</v>
      </c>
      <c r="B11" s="59" t="s">
        <v>140</v>
      </c>
      <c r="C11" s="3">
        <v>172</v>
      </c>
      <c r="D11" s="3">
        <v>176</v>
      </c>
      <c r="E11" s="55">
        <f t="shared" ref="E11:E43" si="0">C11+D11</f>
        <v>348</v>
      </c>
      <c r="F11" s="55">
        <v>1</v>
      </c>
      <c r="G11" s="62" t="s">
        <v>27</v>
      </c>
    </row>
    <row r="12" spans="1:10" ht="24.95" customHeight="1" x14ac:dyDescent="0.35">
      <c r="A12" s="49">
        <v>2</v>
      </c>
      <c r="B12" s="59" t="s">
        <v>127</v>
      </c>
      <c r="C12" s="61">
        <v>173</v>
      </c>
      <c r="D12" s="61">
        <v>174</v>
      </c>
      <c r="E12" s="55">
        <f t="shared" si="0"/>
        <v>347</v>
      </c>
      <c r="F12" s="55">
        <v>2</v>
      </c>
      <c r="G12" s="62" t="s">
        <v>11</v>
      </c>
      <c r="I12" s="60" t="s">
        <v>81</v>
      </c>
      <c r="J12" s="59" t="s">
        <v>85</v>
      </c>
    </row>
    <row r="13" spans="1:10" ht="24.95" customHeight="1" x14ac:dyDescent="0.35">
      <c r="A13" s="51">
        <v>3</v>
      </c>
      <c r="B13" s="59" t="s">
        <v>125</v>
      </c>
      <c r="C13" s="39">
        <v>172</v>
      </c>
      <c r="D13" s="39">
        <v>174</v>
      </c>
      <c r="E13" s="55">
        <f t="shared" si="0"/>
        <v>346</v>
      </c>
      <c r="F13" s="55">
        <v>3</v>
      </c>
      <c r="G13" s="58" t="s">
        <v>11</v>
      </c>
      <c r="I13" s="59" t="s">
        <v>82</v>
      </c>
      <c r="J13" s="59">
        <v>5</v>
      </c>
    </row>
    <row r="14" spans="1:10" ht="24.95" customHeight="1" x14ac:dyDescent="0.35">
      <c r="A14" s="51">
        <v>4</v>
      </c>
      <c r="B14" s="59" t="s">
        <v>139</v>
      </c>
      <c r="C14" s="3">
        <v>170</v>
      </c>
      <c r="D14" s="3">
        <v>175</v>
      </c>
      <c r="E14" s="55">
        <f t="shared" si="0"/>
        <v>345</v>
      </c>
      <c r="F14" s="55">
        <v>4</v>
      </c>
      <c r="G14" s="62" t="s">
        <v>27</v>
      </c>
      <c r="I14" s="59" t="s">
        <v>84</v>
      </c>
      <c r="J14" s="59">
        <v>95</v>
      </c>
    </row>
    <row r="15" spans="1:10" ht="24.95" customHeight="1" x14ac:dyDescent="0.35">
      <c r="A15" s="51">
        <v>5</v>
      </c>
      <c r="B15" s="59" t="s">
        <v>89</v>
      </c>
      <c r="C15" s="61">
        <v>165</v>
      </c>
      <c r="D15" s="61">
        <v>170</v>
      </c>
      <c r="E15" s="55">
        <f t="shared" si="0"/>
        <v>335</v>
      </c>
      <c r="F15" s="55">
        <v>5</v>
      </c>
      <c r="G15" s="62" t="s">
        <v>11</v>
      </c>
    </row>
    <row r="16" spans="1:10" ht="24.95" customHeight="1" x14ac:dyDescent="0.35">
      <c r="A16" s="51">
        <v>6</v>
      </c>
      <c r="B16" s="59" t="s">
        <v>141</v>
      </c>
      <c r="C16" s="3">
        <v>173</v>
      </c>
      <c r="D16" s="3">
        <v>158</v>
      </c>
      <c r="E16" s="55">
        <f t="shared" si="0"/>
        <v>331</v>
      </c>
      <c r="F16" s="55">
        <v>6</v>
      </c>
      <c r="G16" s="62" t="s">
        <v>27</v>
      </c>
    </row>
    <row r="17" spans="1:7" ht="24.95" customHeight="1" x14ac:dyDescent="0.35">
      <c r="A17" s="51">
        <v>7</v>
      </c>
      <c r="B17" s="41" t="s">
        <v>124</v>
      </c>
      <c r="C17" s="61">
        <v>166</v>
      </c>
      <c r="D17" s="61">
        <v>165</v>
      </c>
      <c r="E17" s="55">
        <f t="shared" si="0"/>
        <v>331</v>
      </c>
      <c r="F17" s="55">
        <v>7</v>
      </c>
      <c r="G17" s="62" t="s">
        <v>11</v>
      </c>
    </row>
    <row r="18" spans="1:7" ht="24.95" customHeight="1" x14ac:dyDescent="0.35">
      <c r="A18" s="51">
        <v>8</v>
      </c>
      <c r="B18" s="52" t="s">
        <v>61</v>
      </c>
      <c r="C18" s="3">
        <v>163</v>
      </c>
      <c r="D18" s="3">
        <v>164</v>
      </c>
      <c r="E18" s="55">
        <f t="shared" si="0"/>
        <v>327</v>
      </c>
      <c r="F18" s="55">
        <v>8</v>
      </c>
      <c r="G18" s="62" t="s">
        <v>27</v>
      </c>
    </row>
    <row r="19" spans="1:7" ht="24.95" customHeight="1" x14ac:dyDescent="0.35">
      <c r="A19" s="51">
        <v>9</v>
      </c>
      <c r="B19" s="63" t="s">
        <v>130</v>
      </c>
      <c r="C19" s="61">
        <v>158</v>
      </c>
      <c r="D19" s="61">
        <v>166</v>
      </c>
      <c r="E19" s="55">
        <f t="shared" si="0"/>
        <v>324</v>
      </c>
      <c r="F19" s="55">
        <v>9</v>
      </c>
      <c r="G19" s="62" t="s">
        <v>11</v>
      </c>
    </row>
    <row r="20" spans="1:7" ht="24.95" customHeight="1" x14ac:dyDescent="0.35">
      <c r="A20" s="51">
        <v>10</v>
      </c>
      <c r="B20" s="52" t="s">
        <v>132</v>
      </c>
      <c r="C20" s="3">
        <v>152</v>
      </c>
      <c r="D20" s="3">
        <v>163</v>
      </c>
      <c r="E20" s="55">
        <f t="shared" si="0"/>
        <v>315</v>
      </c>
      <c r="F20" s="55">
        <v>10</v>
      </c>
      <c r="G20" s="62" t="s">
        <v>11</v>
      </c>
    </row>
    <row r="21" spans="1:7" ht="24.95" customHeight="1" x14ac:dyDescent="0.35">
      <c r="A21" s="51">
        <v>11</v>
      </c>
      <c r="B21" s="59" t="s">
        <v>143</v>
      </c>
      <c r="C21" s="61">
        <v>156</v>
      </c>
      <c r="D21" s="61">
        <v>158</v>
      </c>
      <c r="E21" s="55">
        <f t="shared" si="0"/>
        <v>314</v>
      </c>
      <c r="F21" s="55">
        <v>11</v>
      </c>
      <c r="G21" s="62" t="s">
        <v>27</v>
      </c>
    </row>
    <row r="22" spans="1:7" ht="24.95" customHeight="1" x14ac:dyDescent="0.35">
      <c r="A22" s="51">
        <v>12</v>
      </c>
      <c r="B22" s="59" t="s">
        <v>165</v>
      </c>
      <c r="C22" s="3">
        <v>153</v>
      </c>
      <c r="D22" s="3">
        <v>160</v>
      </c>
      <c r="E22" s="55">
        <f t="shared" si="0"/>
        <v>313</v>
      </c>
      <c r="F22" s="55">
        <v>12</v>
      </c>
      <c r="G22" s="62" t="s">
        <v>164</v>
      </c>
    </row>
    <row r="23" spans="1:7" ht="24.95" customHeight="1" x14ac:dyDescent="0.35">
      <c r="A23" s="51">
        <v>13</v>
      </c>
      <c r="B23" s="59" t="s">
        <v>163</v>
      </c>
      <c r="C23" s="3">
        <v>152</v>
      </c>
      <c r="D23" s="3">
        <v>160</v>
      </c>
      <c r="E23" s="55">
        <f t="shared" si="0"/>
        <v>312</v>
      </c>
      <c r="F23" s="55">
        <v>13</v>
      </c>
      <c r="G23" s="62" t="s">
        <v>164</v>
      </c>
    </row>
    <row r="24" spans="1:7" ht="24.95" customHeight="1" x14ac:dyDescent="0.35">
      <c r="A24" s="51">
        <v>14</v>
      </c>
      <c r="B24" s="59" t="s">
        <v>133</v>
      </c>
      <c r="C24" s="61">
        <v>152</v>
      </c>
      <c r="D24" s="61">
        <v>159</v>
      </c>
      <c r="E24" s="55">
        <f t="shared" si="0"/>
        <v>311</v>
      </c>
      <c r="F24" s="55">
        <v>14</v>
      </c>
      <c r="G24" s="62" t="s">
        <v>11</v>
      </c>
    </row>
    <row r="25" spans="1:7" ht="24.95" customHeight="1" x14ac:dyDescent="0.35">
      <c r="A25" s="51">
        <v>15</v>
      </c>
      <c r="B25" s="59" t="s">
        <v>166</v>
      </c>
      <c r="C25" s="3">
        <v>147</v>
      </c>
      <c r="D25" s="3">
        <v>161</v>
      </c>
      <c r="E25" s="55">
        <f t="shared" si="0"/>
        <v>308</v>
      </c>
      <c r="F25" s="55">
        <v>15</v>
      </c>
      <c r="G25" s="62" t="s">
        <v>164</v>
      </c>
    </row>
    <row r="26" spans="1:7" ht="24.95" customHeight="1" x14ac:dyDescent="0.35">
      <c r="A26" s="51">
        <v>16</v>
      </c>
      <c r="B26" s="59" t="s">
        <v>129</v>
      </c>
      <c r="C26" s="3">
        <v>154</v>
      </c>
      <c r="D26" s="3">
        <v>153</v>
      </c>
      <c r="E26" s="55">
        <f t="shared" si="0"/>
        <v>307</v>
      </c>
      <c r="F26" s="55">
        <v>16</v>
      </c>
      <c r="G26" s="62" t="s">
        <v>11</v>
      </c>
    </row>
    <row r="27" spans="1:7" ht="24.95" customHeight="1" x14ac:dyDescent="0.35">
      <c r="A27" s="51">
        <v>17</v>
      </c>
      <c r="B27" s="59" t="s">
        <v>77</v>
      </c>
      <c r="C27" s="3">
        <v>154</v>
      </c>
      <c r="D27" s="3">
        <v>151</v>
      </c>
      <c r="E27" s="55">
        <f t="shared" si="0"/>
        <v>305</v>
      </c>
      <c r="F27" s="55">
        <v>17</v>
      </c>
      <c r="G27" s="62" t="s">
        <v>27</v>
      </c>
    </row>
    <row r="28" spans="1:7" ht="24.95" customHeight="1" x14ac:dyDescent="0.35">
      <c r="A28" s="51">
        <v>18</v>
      </c>
      <c r="B28" s="59" t="s">
        <v>138</v>
      </c>
      <c r="C28" s="3">
        <v>153</v>
      </c>
      <c r="D28" s="3">
        <v>150</v>
      </c>
      <c r="E28" s="55">
        <f t="shared" si="0"/>
        <v>303</v>
      </c>
      <c r="F28" s="55">
        <v>18</v>
      </c>
      <c r="G28" s="62" t="s">
        <v>27</v>
      </c>
    </row>
    <row r="29" spans="1:7" ht="24.95" customHeight="1" x14ac:dyDescent="0.35">
      <c r="A29" s="51">
        <v>19</v>
      </c>
      <c r="B29" s="59" t="s">
        <v>159</v>
      </c>
      <c r="C29" s="3">
        <v>157</v>
      </c>
      <c r="D29" s="3">
        <v>146</v>
      </c>
      <c r="E29" s="55">
        <f t="shared" si="0"/>
        <v>303</v>
      </c>
      <c r="F29" s="55">
        <v>19</v>
      </c>
      <c r="G29" s="62" t="s">
        <v>27</v>
      </c>
    </row>
    <row r="30" spans="1:7" ht="24.95" customHeight="1" x14ac:dyDescent="0.35">
      <c r="A30" s="51">
        <v>20</v>
      </c>
      <c r="B30" s="41" t="s">
        <v>123</v>
      </c>
      <c r="C30" s="61">
        <v>138</v>
      </c>
      <c r="D30" s="61">
        <v>164</v>
      </c>
      <c r="E30" s="55">
        <f t="shared" si="0"/>
        <v>302</v>
      </c>
      <c r="F30" s="55">
        <v>20</v>
      </c>
      <c r="G30" s="62" t="s">
        <v>11</v>
      </c>
    </row>
    <row r="31" spans="1:7" ht="24.95" customHeight="1" x14ac:dyDescent="0.35">
      <c r="A31" s="51">
        <v>21</v>
      </c>
      <c r="B31" s="41" t="s">
        <v>122</v>
      </c>
      <c r="C31" s="55">
        <v>153</v>
      </c>
      <c r="D31" s="55">
        <v>138</v>
      </c>
      <c r="E31" s="55">
        <f t="shared" si="0"/>
        <v>291</v>
      </c>
      <c r="F31" s="55">
        <v>21</v>
      </c>
      <c r="G31" s="58" t="s">
        <v>11</v>
      </c>
    </row>
    <row r="32" spans="1:7" ht="24.95" customHeight="1" x14ac:dyDescent="0.35">
      <c r="A32" s="51">
        <v>22</v>
      </c>
      <c r="B32" s="59" t="s">
        <v>131</v>
      </c>
      <c r="C32" s="3">
        <v>165</v>
      </c>
      <c r="D32" s="3">
        <v>122</v>
      </c>
      <c r="E32" s="55">
        <f t="shared" si="0"/>
        <v>287</v>
      </c>
      <c r="F32" s="55">
        <v>22</v>
      </c>
      <c r="G32" s="62" t="s">
        <v>11</v>
      </c>
    </row>
    <row r="33" spans="1:7" ht="24.95" customHeight="1" x14ac:dyDescent="0.35">
      <c r="A33" s="51">
        <v>23</v>
      </c>
      <c r="B33" s="59" t="s">
        <v>128</v>
      </c>
      <c r="C33" s="3">
        <v>135</v>
      </c>
      <c r="D33" s="3">
        <v>122</v>
      </c>
      <c r="E33" s="55">
        <f t="shared" si="0"/>
        <v>257</v>
      </c>
      <c r="F33" s="55">
        <v>23</v>
      </c>
      <c r="G33" s="62" t="s">
        <v>11</v>
      </c>
    </row>
    <row r="34" spans="1:7" ht="24.95" customHeight="1" x14ac:dyDescent="0.35">
      <c r="A34" s="51">
        <v>24</v>
      </c>
      <c r="B34" s="59" t="s">
        <v>155</v>
      </c>
      <c r="C34" s="3">
        <v>115</v>
      </c>
      <c r="D34" s="3">
        <v>133</v>
      </c>
      <c r="E34" s="55">
        <f t="shared" si="0"/>
        <v>248</v>
      </c>
      <c r="F34" s="55">
        <v>24</v>
      </c>
      <c r="G34" s="62" t="s">
        <v>11</v>
      </c>
    </row>
    <row r="35" spans="1:7" ht="24.95" customHeight="1" x14ac:dyDescent="0.35">
      <c r="A35" s="51">
        <v>25</v>
      </c>
      <c r="B35" s="59" t="s">
        <v>145</v>
      </c>
      <c r="C35" s="61">
        <v>114</v>
      </c>
      <c r="D35" s="61">
        <v>123</v>
      </c>
      <c r="E35" s="55">
        <f t="shared" si="0"/>
        <v>237</v>
      </c>
      <c r="F35" s="55">
        <v>25</v>
      </c>
      <c r="G35" s="62" t="s">
        <v>27</v>
      </c>
    </row>
    <row r="36" spans="1:7" ht="24.95" customHeight="1" x14ac:dyDescent="0.35">
      <c r="A36" s="51">
        <v>26</v>
      </c>
      <c r="B36" s="59" t="s">
        <v>158</v>
      </c>
      <c r="C36" s="3">
        <v>105</v>
      </c>
      <c r="D36" s="3">
        <v>132</v>
      </c>
      <c r="E36" s="55">
        <f t="shared" si="0"/>
        <v>237</v>
      </c>
      <c r="F36" s="55">
        <v>26</v>
      </c>
      <c r="G36" s="62" t="s">
        <v>27</v>
      </c>
    </row>
    <row r="37" spans="1:7" ht="24.95" customHeight="1" x14ac:dyDescent="0.35">
      <c r="A37" s="51">
        <v>27</v>
      </c>
      <c r="B37" s="59" t="s">
        <v>162</v>
      </c>
      <c r="C37" s="3">
        <v>112</v>
      </c>
      <c r="D37" s="3">
        <v>122</v>
      </c>
      <c r="E37" s="55">
        <f t="shared" si="0"/>
        <v>234</v>
      </c>
      <c r="F37" s="55">
        <v>27</v>
      </c>
      <c r="G37" s="62" t="s">
        <v>27</v>
      </c>
    </row>
    <row r="38" spans="1:7" ht="24.95" customHeight="1" x14ac:dyDescent="0.35">
      <c r="A38" s="51">
        <v>28</v>
      </c>
      <c r="B38" s="59" t="s">
        <v>146</v>
      </c>
      <c r="C38" s="61">
        <v>102</v>
      </c>
      <c r="D38" s="61">
        <v>132</v>
      </c>
      <c r="E38" s="55">
        <f t="shared" si="0"/>
        <v>234</v>
      </c>
      <c r="F38" s="55">
        <v>28</v>
      </c>
      <c r="G38" s="62" t="s">
        <v>27</v>
      </c>
    </row>
    <row r="39" spans="1:7" ht="24.95" customHeight="1" x14ac:dyDescent="0.35">
      <c r="A39" s="51">
        <v>29</v>
      </c>
      <c r="B39" s="59" t="s">
        <v>172</v>
      </c>
      <c r="C39" s="3">
        <v>131</v>
      </c>
      <c r="D39" s="3">
        <v>102</v>
      </c>
      <c r="E39" s="55">
        <f t="shared" si="0"/>
        <v>233</v>
      </c>
      <c r="F39" s="55">
        <v>29</v>
      </c>
      <c r="G39" s="62" t="s">
        <v>27</v>
      </c>
    </row>
    <row r="40" spans="1:7" ht="24.95" customHeight="1" x14ac:dyDescent="0.35">
      <c r="A40" s="51">
        <v>30</v>
      </c>
      <c r="B40" s="59" t="s">
        <v>161</v>
      </c>
      <c r="C40" s="3">
        <v>108</v>
      </c>
      <c r="D40" s="3">
        <v>122</v>
      </c>
      <c r="E40" s="55">
        <f t="shared" si="0"/>
        <v>230</v>
      </c>
      <c r="F40" s="55">
        <v>30</v>
      </c>
      <c r="G40" s="62" t="s">
        <v>11</v>
      </c>
    </row>
    <row r="41" spans="1:7" ht="24.95" customHeight="1" x14ac:dyDescent="0.35">
      <c r="A41" s="51">
        <v>31</v>
      </c>
      <c r="B41" s="59" t="s">
        <v>142</v>
      </c>
      <c r="C41" s="61">
        <v>106</v>
      </c>
      <c r="D41" s="61">
        <v>109</v>
      </c>
      <c r="E41" s="55">
        <f t="shared" si="0"/>
        <v>215</v>
      </c>
      <c r="F41" s="55">
        <v>31</v>
      </c>
      <c r="G41" s="62" t="s">
        <v>27</v>
      </c>
    </row>
    <row r="42" spans="1:7" ht="24.95" customHeight="1" x14ac:dyDescent="0.35">
      <c r="A42" s="51">
        <v>32</v>
      </c>
      <c r="B42" s="59" t="s">
        <v>62</v>
      </c>
      <c r="C42" s="61">
        <v>83</v>
      </c>
      <c r="D42" s="61">
        <v>98</v>
      </c>
      <c r="E42" s="55">
        <f t="shared" si="0"/>
        <v>181</v>
      </c>
      <c r="F42" s="55">
        <v>32</v>
      </c>
      <c r="G42" s="62" t="s">
        <v>27</v>
      </c>
    </row>
    <row r="43" spans="1:7" ht="24.95" customHeight="1" x14ac:dyDescent="0.35">
      <c r="A43" s="51">
        <v>33</v>
      </c>
      <c r="B43" s="59" t="s">
        <v>144</v>
      </c>
      <c r="C43" s="61">
        <v>81</v>
      </c>
      <c r="D43" s="61">
        <v>72</v>
      </c>
      <c r="E43" s="55">
        <f t="shared" si="0"/>
        <v>153</v>
      </c>
      <c r="F43" s="55">
        <v>33</v>
      </c>
      <c r="G43" s="62" t="s">
        <v>27</v>
      </c>
    </row>
    <row r="44" spans="1:7" ht="24.95" customHeight="1" x14ac:dyDescent="0.3">
      <c r="A44" s="73"/>
      <c r="B44" s="74"/>
      <c r="C44" s="74"/>
      <c r="D44" s="74"/>
      <c r="E44" s="74"/>
      <c r="F44" s="74"/>
      <c r="G44" s="75"/>
    </row>
    <row r="45" spans="1:7" ht="24.95" customHeight="1" x14ac:dyDescent="0.3">
      <c r="A45" s="76"/>
      <c r="B45" s="77"/>
      <c r="C45" s="77"/>
      <c r="D45" s="77"/>
      <c r="E45" s="77"/>
      <c r="F45" s="77"/>
      <c r="G45" s="78"/>
    </row>
    <row r="46" spans="1:7" ht="21" customHeight="1" x14ac:dyDescent="0.3">
      <c r="A46" s="79" t="s">
        <v>134</v>
      </c>
      <c r="B46" s="79"/>
      <c r="C46" s="79"/>
      <c r="D46" s="79"/>
      <c r="E46" s="79"/>
      <c r="F46" s="79"/>
      <c r="G46" s="79"/>
    </row>
    <row r="47" spans="1:7" ht="21" customHeight="1" x14ac:dyDescent="0.3">
      <c r="A47" s="48" t="s">
        <v>3</v>
      </c>
      <c r="B47" s="53" t="s">
        <v>4</v>
      </c>
      <c r="C47" s="48" t="s">
        <v>5</v>
      </c>
      <c r="D47" s="48" t="s">
        <v>6</v>
      </c>
      <c r="E47" s="48" t="s">
        <v>7</v>
      </c>
      <c r="F47" s="48" t="s">
        <v>8</v>
      </c>
      <c r="G47" s="48" t="s">
        <v>9</v>
      </c>
    </row>
    <row r="48" spans="1:7" ht="24.95" customHeight="1" x14ac:dyDescent="0.35">
      <c r="A48" s="49">
        <v>1</v>
      </c>
      <c r="B48" s="59" t="s">
        <v>67</v>
      </c>
      <c r="C48" s="61">
        <v>159</v>
      </c>
      <c r="D48" s="61">
        <v>151</v>
      </c>
      <c r="E48" s="61">
        <f t="shared" ref="E48:E54" si="1">C48+D48</f>
        <v>310</v>
      </c>
      <c r="F48" s="55">
        <v>1</v>
      </c>
      <c r="G48" s="62" t="s">
        <v>27</v>
      </c>
    </row>
    <row r="49" spans="1:16" ht="24.95" customHeight="1" x14ac:dyDescent="0.35">
      <c r="A49" s="49">
        <v>2</v>
      </c>
      <c r="B49" s="59" t="s">
        <v>148</v>
      </c>
      <c r="C49" s="61">
        <v>146</v>
      </c>
      <c r="D49" s="61">
        <v>152</v>
      </c>
      <c r="E49" s="61">
        <f t="shared" si="1"/>
        <v>298</v>
      </c>
      <c r="F49" s="55">
        <v>2</v>
      </c>
      <c r="G49" s="62" t="s">
        <v>27</v>
      </c>
    </row>
    <row r="50" spans="1:16" ht="24.95" customHeight="1" x14ac:dyDescent="0.35">
      <c r="A50" s="49">
        <v>3</v>
      </c>
      <c r="B50" s="41" t="s">
        <v>135</v>
      </c>
      <c r="C50" s="64">
        <v>157</v>
      </c>
      <c r="D50" s="64">
        <v>135</v>
      </c>
      <c r="E50" s="55">
        <f t="shared" si="1"/>
        <v>292</v>
      </c>
      <c r="F50" s="55">
        <v>3</v>
      </c>
      <c r="G50" s="58" t="s">
        <v>11</v>
      </c>
    </row>
    <row r="51" spans="1:16" ht="24.95" customHeight="1" x14ac:dyDescent="0.35">
      <c r="A51" s="48">
        <v>4</v>
      </c>
      <c r="B51" s="41" t="s">
        <v>25</v>
      </c>
      <c r="C51" s="64">
        <v>129</v>
      </c>
      <c r="D51" s="64">
        <v>158</v>
      </c>
      <c r="E51" s="55">
        <f t="shared" si="1"/>
        <v>287</v>
      </c>
      <c r="F51" s="55">
        <v>4</v>
      </c>
      <c r="G51" s="58" t="s">
        <v>11</v>
      </c>
    </row>
    <row r="52" spans="1:16" ht="24.95" customHeight="1" x14ac:dyDescent="0.35">
      <c r="A52" s="48">
        <v>5</v>
      </c>
      <c r="B52" s="41" t="s">
        <v>33</v>
      </c>
      <c r="C52" s="64">
        <v>140</v>
      </c>
      <c r="D52" s="64">
        <v>123</v>
      </c>
      <c r="E52" s="55">
        <f t="shared" si="1"/>
        <v>263</v>
      </c>
      <c r="F52" s="55">
        <v>5</v>
      </c>
      <c r="G52" s="58" t="s">
        <v>11</v>
      </c>
    </row>
    <row r="53" spans="1:16" ht="24.95" customHeight="1" x14ac:dyDescent="0.35">
      <c r="A53" s="48">
        <v>6</v>
      </c>
      <c r="B53" s="59" t="s">
        <v>149</v>
      </c>
      <c r="C53" s="65">
        <v>111</v>
      </c>
      <c r="D53" s="65">
        <v>107</v>
      </c>
      <c r="E53" s="61">
        <f t="shared" si="1"/>
        <v>218</v>
      </c>
      <c r="F53" s="55">
        <v>6</v>
      </c>
      <c r="G53" s="62" t="s">
        <v>27</v>
      </c>
    </row>
    <row r="54" spans="1:16" ht="24.95" customHeight="1" x14ac:dyDescent="0.35">
      <c r="A54" s="48">
        <v>7</v>
      </c>
      <c r="B54" s="52" t="s">
        <v>136</v>
      </c>
      <c r="C54" s="61">
        <v>71</v>
      </c>
      <c r="D54" s="61">
        <v>140</v>
      </c>
      <c r="E54" s="61">
        <f t="shared" si="1"/>
        <v>211</v>
      </c>
      <c r="F54" s="55">
        <v>7</v>
      </c>
      <c r="G54" s="58" t="s">
        <v>11</v>
      </c>
    </row>
    <row r="55" spans="1:16" ht="21" customHeight="1" x14ac:dyDescent="0.3">
      <c r="A55" s="80" t="s">
        <v>20</v>
      </c>
      <c r="B55" s="81"/>
      <c r="C55" s="81"/>
      <c r="D55" s="81"/>
      <c r="E55" s="81"/>
      <c r="F55" s="81"/>
      <c r="G55" s="82"/>
    </row>
    <row r="56" spans="1:16" ht="21" customHeight="1" x14ac:dyDescent="0.3">
      <c r="A56" s="48" t="s">
        <v>3</v>
      </c>
      <c r="B56" s="53" t="s">
        <v>4</v>
      </c>
      <c r="C56" s="48" t="s">
        <v>5</v>
      </c>
      <c r="D56" s="48" t="s">
        <v>6</v>
      </c>
      <c r="E56" s="48" t="s">
        <v>7</v>
      </c>
      <c r="F56" s="48" t="s">
        <v>8</v>
      </c>
      <c r="G56" s="48" t="s">
        <v>9</v>
      </c>
    </row>
    <row r="57" spans="1:16" ht="24.95" customHeight="1" x14ac:dyDescent="0.35">
      <c r="A57" s="49">
        <v>1</v>
      </c>
      <c r="B57" s="41" t="s">
        <v>21</v>
      </c>
      <c r="C57" s="55">
        <v>139</v>
      </c>
      <c r="D57" s="55">
        <v>146</v>
      </c>
      <c r="E57" s="55">
        <f>C57+D57</f>
        <v>285</v>
      </c>
      <c r="F57" s="55">
        <v>1</v>
      </c>
      <c r="G57" s="66" t="s">
        <v>27</v>
      </c>
    </row>
    <row r="58" spans="1:16" ht="24.95" customHeight="1" x14ac:dyDescent="0.35">
      <c r="A58" s="49">
        <v>2</v>
      </c>
      <c r="B58" s="41" t="s">
        <v>56</v>
      </c>
      <c r="C58" s="55">
        <v>134</v>
      </c>
      <c r="D58" s="55">
        <v>120</v>
      </c>
      <c r="E58" s="55">
        <f>C58+D58</f>
        <v>254</v>
      </c>
      <c r="F58" s="55">
        <v>2</v>
      </c>
      <c r="G58" s="58" t="s">
        <v>50</v>
      </c>
    </row>
    <row r="59" spans="1:16" ht="24.95" customHeight="1" x14ac:dyDescent="0.35">
      <c r="A59" s="49">
        <v>3</v>
      </c>
      <c r="B59" s="41" t="s">
        <v>154</v>
      </c>
      <c r="C59" s="55">
        <v>131</v>
      </c>
      <c r="D59" s="55">
        <v>99</v>
      </c>
      <c r="E59" s="55">
        <f>C59+D59</f>
        <v>230</v>
      </c>
      <c r="F59" s="55">
        <v>3</v>
      </c>
      <c r="G59" s="58" t="s">
        <v>50</v>
      </c>
    </row>
    <row r="60" spans="1:16" ht="21" customHeight="1" x14ac:dyDescent="0.3">
      <c r="A60" s="80" t="s">
        <v>22</v>
      </c>
      <c r="B60" s="81"/>
      <c r="C60" s="81"/>
      <c r="D60" s="81"/>
      <c r="E60" s="81"/>
      <c r="F60" s="81"/>
      <c r="G60" s="82"/>
      <c r="P60" s="40">
        <v>172</v>
      </c>
    </row>
    <row r="61" spans="1:16" ht="21" customHeight="1" x14ac:dyDescent="0.3">
      <c r="A61" s="48" t="s">
        <v>3</v>
      </c>
      <c r="B61" s="53" t="s">
        <v>4</v>
      </c>
      <c r="C61" s="48" t="s">
        <v>5</v>
      </c>
      <c r="D61" s="48" t="s">
        <v>6</v>
      </c>
      <c r="E61" s="48" t="s">
        <v>7</v>
      </c>
      <c r="F61" s="48" t="s">
        <v>8</v>
      </c>
      <c r="G61" s="48" t="s">
        <v>9</v>
      </c>
    </row>
    <row r="62" spans="1:16" ht="21" customHeight="1" x14ac:dyDescent="0.35">
      <c r="A62" s="49">
        <v>1</v>
      </c>
      <c r="B62" s="67" t="s">
        <v>150</v>
      </c>
      <c r="C62" s="55">
        <v>159</v>
      </c>
      <c r="D62" s="55">
        <v>153</v>
      </c>
      <c r="E62" s="49">
        <f>C62+D62</f>
        <v>312</v>
      </c>
      <c r="F62" s="55">
        <v>1</v>
      </c>
      <c r="G62" s="68" t="s">
        <v>27</v>
      </c>
    </row>
    <row r="63" spans="1:16" ht="21" customHeight="1" x14ac:dyDescent="0.35">
      <c r="A63" s="49">
        <v>2</v>
      </c>
      <c r="B63" s="67" t="s">
        <v>13</v>
      </c>
      <c r="C63" s="55">
        <v>131</v>
      </c>
      <c r="D63" s="55">
        <v>132</v>
      </c>
      <c r="E63" s="49">
        <f>C63+D63</f>
        <v>263</v>
      </c>
      <c r="F63" s="55">
        <v>2</v>
      </c>
      <c r="G63" s="68" t="s">
        <v>27</v>
      </c>
      <c r="L63" s="40">
        <v>56</v>
      </c>
      <c r="M63" s="40" t="s">
        <v>78</v>
      </c>
    </row>
    <row r="64" spans="1:16" ht="24.95" customHeight="1" x14ac:dyDescent="0.3">
      <c r="B64" s="40"/>
      <c r="F64" s="40"/>
      <c r="G64" s="40"/>
      <c r="L64" s="40">
        <v>7</v>
      </c>
      <c r="M64" s="40" t="s">
        <v>79</v>
      </c>
    </row>
    <row r="65" spans="1:14" ht="24.95" customHeight="1" x14ac:dyDescent="0.3">
      <c r="A65" s="80" t="s">
        <v>24</v>
      </c>
      <c r="B65" s="81"/>
      <c r="C65" s="81"/>
      <c r="D65" s="81"/>
      <c r="E65" s="81"/>
      <c r="F65" s="81"/>
      <c r="G65" s="82"/>
      <c r="L65" s="40">
        <v>5</v>
      </c>
      <c r="M65" s="40" t="s">
        <v>156</v>
      </c>
    </row>
    <row r="66" spans="1:14" ht="24.95" customHeight="1" x14ac:dyDescent="0.3">
      <c r="A66" s="48" t="s">
        <v>3</v>
      </c>
      <c r="B66" s="53" t="s">
        <v>4</v>
      </c>
      <c r="C66" s="48" t="s">
        <v>5</v>
      </c>
      <c r="D66" s="48" t="s">
        <v>6</v>
      </c>
      <c r="E66" s="48" t="s">
        <v>7</v>
      </c>
      <c r="F66" s="48" t="s">
        <v>8</v>
      </c>
      <c r="G66" s="48" t="s">
        <v>9</v>
      </c>
      <c r="L66" s="40">
        <v>6</v>
      </c>
      <c r="M66" s="40" t="s">
        <v>157</v>
      </c>
    </row>
    <row r="67" spans="1:14" ht="24.95" customHeight="1" x14ac:dyDescent="0.3">
      <c r="A67" s="49">
        <v>1</v>
      </c>
      <c r="B67" s="54" t="s">
        <v>151</v>
      </c>
      <c r="C67" s="49">
        <v>141</v>
      </c>
      <c r="D67" s="49">
        <v>142</v>
      </c>
      <c r="E67" s="49">
        <f t="shared" ref="E67" si="2">C67+D67</f>
        <v>283</v>
      </c>
      <c r="F67" s="49">
        <v>1</v>
      </c>
      <c r="G67" s="69" t="s">
        <v>27</v>
      </c>
      <c r="L67" s="40">
        <f>SUM(L63:L66)</f>
        <v>74</v>
      </c>
      <c r="M67" s="40">
        <v>65</v>
      </c>
      <c r="N67" s="40">
        <f>L67-M67</f>
        <v>9</v>
      </c>
    </row>
    <row r="68" spans="1:14" x14ac:dyDescent="0.3">
      <c r="A68" s="80" t="s">
        <v>167</v>
      </c>
      <c r="B68" s="81"/>
      <c r="C68" s="81"/>
      <c r="D68" s="81"/>
      <c r="E68" s="81"/>
      <c r="F68" s="81"/>
      <c r="G68" s="82"/>
    </row>
    <row r="69" spans="1:14" x14ac:dyDescent="0.3">
      <c r="A69" s="48" t="s">
        <v>3</v>
      </c>
      <c r="B69" s="53" t="s">
        <v>4</v>
      </c>
      <c r="C69" s="48" t="s">
        <v>5</v>
      </c>
      <c r="D69" s="48" t="s">
        <v>6</v>
      </c>
      <c r="E69" s="48" t="s">
        <v>7</v>
      </c>
      <c r="F69" s="48" t="s">
        <v>8</v>
      </c>
      <c r="G69" s="48" t="s">
        <v>9</v>
      </c>
    </row>
    <row r="70" spans="1:14" x14ac:dyDescent="0.3">
      <c r="A70" s="49">
        <v>1</v>
      </c>
      <c r="B70" s="54" t="s">
        <v>18</v>
      </c>
      <c r="C70" s="48">
        <v>135</v>
      </c>
      <c r="D70" s="48">
        <v>130</v>
      </c>
      <c r="E70" s="49">
        <f>C70+D70</f>
        <v>265</v>
      </c>
      <c r="F70" s="49">
        <v>1</v>
      </c>
      <c r="G70" s="69" t="s">
        <v>11</v>
      </c>
    </row>
  </sheetData>
  <sortState ref="B11:G43">
    <sortCondition ref="F11:F43"/>
  </sortState>
  <mergeCells count="12">
    <mergeCell ref="A68:G68"/>
    <mergeCell ref="A9:G9"/>
    <mergeCell ref="A1:G1"/>
    <mergeCell ref="A2:G2"/>
    <mergeCell ref="A3:G3"/>
    <mergeCell ref="A4:G4"/>
    <mergeCell ref="A5:G5"/>
    <mergeCell ref="A46:G46"/>
    <mergeCell ref="A55:G55"/>
    <mergeCell ref="A60:G60"/>
    <mergeCell ref="A65:G65"/>
    <mergeCell ref="A44:G45"/>
  </mergeCells>
  <printOptions horizontalCentered="1"/>
  <pageMargins left="0.11811023622047245" right="0.11811023622047245" top="0.59055118110236227" bottom="0.15748031496062992" header="0.31496062992125984" footer="0.31496062992125984"/>
  <pageSetup scale="60" orientation="portrait" horizontalDpi="360" verticalDpi="360" r:id="rId1"/>
  <headerFooter alignWithMargins="0"/>
  <rowBreaks count="1" manualBreakCount="1">
    <brk id="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zoomScale="78" zoomScaleNormal="78" workbookViewId="0">
      <selection activeCell="M67" sqref="M67"/>
    </sheetView>
  </sheetViews>
  <sheetFormatPr baseColWidth="10" defaultRowHeight="12.75" x14ac:dyDescent="0.2"/>
  <cols>
    <col min="1" max="1" width="4.140625" style="8" bestFit="1" customWidth="1"/>
    <col min="2" max="2" width="36.7109375" style="8" customWidth="1"/>
    <col min="3" max="9" width="8.140625" style="8" customWidth="1"/>
    <col min="10" max="10" width="12" style="8" customWidth="1"/>
    <col min="11" max="16384" width="11.42578125" style="8"/>
  </cols>
  <sheetData>
    <row r="1" spans="1:10" ht="15" x14ac:dyDescent="0.2">
      <c r="A1" s="86" t="s">
        <v>0</v>
      </c>
      <c r="B1" s="87"/>
      <c r="C1" s="87"/>
      <c r="D1" s="87"/>
      <c r="E1" s="87"/>
      <c r="F1" s="87"/>
      <c r="G1" s="87"/>
      <c r="H1" s="87"/>
      <c r="I1" s="88"/>
    </row>
    <row r="2" spans="1:10" ht="15" x14ac:dyDescent="0.2">
      <c r="A2" s="89" t="s">
        <v>119</v>
      </c>
      <c r="B2" s="90"/>
      <c r="C2" s="90"/>
      <c r="D2" s="90"/>
      <c r="E2" s="90"/>
      <c r="F2" s="90"/>
      <c r="G2" s="90"/>
      <c r="H2" s="90"/>
      <c r="I2" s="91"/>
    </row>
    <row r="3" spans="1:10" ht="18" x14ac:dyDescent="0.2">
      <c r="A3" s="92" t="s">
        <v>94</v>
      </c>
      <c r="B3" s="93"/>
      <c r="C3" s="93"/>
      <c r="D3" s="93"/>
      <c r="E3" s="93"/>
      <c r="F3" s="93"/>
      <c r="G3" s="93"/>
      <c r="H3" s="93"/>
      <c r="I3" s="94"/>
    </row>
    <row r="4" spans="1:10" ht="15.75" customHeight="1" x14ac:dyDescent="0.2">
      <c r="A4" s="95" t="s">
        <v>152</v>
      </c>
      <c r="B4" s="96"/>
      <c r="C4" s="96"/>
      <c r="D4" s="96"/>
      <c r="E4" s="96"/>
      <c r="F4" s="96"/>
      <c r="G4" s="96"/>
      <c r="H4" s="96"/>
      <c r="I4" s="96"/>
    </row>
    <row r="5" spans="1:10" ht="26.25" x14ac:dyDescent="0.4">
      <c r="A5" s="46" t="s">
        <v>3</v>
      </c>
      <c r="B5" s="46" t="s">
        <v>4</v>
      </c>
      <c r="C5" s="11" t="s">
        <v>96</v>
      </c>
      <c r="D5" s="11" t="s">
        <v>97</v>
      </c>
      <c r="E5" s="11" t="s">
        <v>98</v>
      </c>
      <c r="F5" s="12" t="s">
        <v>99</v>
      </c>
      <c r="G5" s="12" t="s">
        <v>100</v>
      </c>
      <c r="H5" s="12" t="s">
        <v>101</v>
      </c>
      <c r="I5" s="105" t="s">
        <v>8</v>
      </c>
      <c r="J5" s="106"/>
    </row>
    <row r="6" spans="1:10" ht="23.25" customHeight="1" x14ac:dyDescent="0.4">
      <c r="A6" s="46">
        <v>1</v>
      </c>
      <c r="B6" s="108" t="s">
        <v>10</v>
      </c>
      <c r="C6" s="47"/>
      <c r="D6" s="47"/>
      <c r="E6" s="47"/>
      <c r="F6" s="47"/>
      <c r="G6" s="47"/>
      <c r="H6" s="114">
        <v>6</v>
      </c>
      <c r="I6" s="105">
        <v>1</v>
      </c>
      <c r="J6" s="104" t="s">
        <v>11</v>
      </c>
    </row>
    <row r="7" spans="1:10" ht="23.25" customHeight="1" x14ac:dyDescent="0.4">
      <c r="A7" s="46">
        <v>2</v>
      </c>
      <c r="B7" s="108" t="s">
        <v>153</v>
      </c>
      <c r="C7" s="47"/>
      <c r="D7" s="47"/>
      <c r="E7" s="47"/>
      <c r="F7" s="47"/>
      <c r="G7" s="47"/>
      <c r="H7" s="114">
        <v>0</v>
      </c>
      <c r="I7" s="105">
        <v>2</v>
      </c>
      <c r="J7" s="104" t="s">
        <v>11</v>
      </c>
    </row>
    <row r="8" spans="1:10" ht="15.75" x14ac:dyDescent="0.25">
      <c r="A8" s="83" t="s">
        <v>95</v>
      </c>
      <c r="B8" s="84"/>
      <c r="C8" s="84"/>
      <c r="D8" s="84"/>
      <c r="E8" s="84"/>
      <c r="F8" s="84"/>
      <c r="G8" s="84"/>
      <c r="H8" s="84"/>
      <c r="I8" s="85"/>
    </row>
    <row r="9" spans="1:10" ht="23.25" x14ac:dyDescent="0.2">
      <c r="A9" s="9" t="s">
        <v>3</v>
      </c>
      <c r="B9" s="10" t="s">
        <v>4</v>
      </c>
      <c r="C9" s="11" t="s">
        <v>96</v>
      </c>
      <c r="D9" s="11" t="s">
        <v>97</v>
      </c>
      <c r="E9" s="11" t="s">
        <v>98</v>
      </c>
      <c r="F9" s="12" t="s">
        <v>99</v>
      </c>
      <c r="G9" s="12" t="s">
        <v>100</v>
      </c>
      <c r="H9" s="12" t="s">
        <v>101</v>
      </c>
      <c r="I9" s="13" t="s">
        <v>8</v>
      </c>
    </row>
    <row r="10" spans="1:10" ht="23.25" x14ac:dyDescent="0.2">
      <c r="A10" s="9">
        <v>1</v>
      </c>
      <c r="B10" s="107" t="s">
        <v>140</v>
      </c>
      <c r="C10" s="42"/>
      <c r="D10" s="43">
        <v>6</v>
      </c>
      <c r="E10" s="43">
        <v>6</v>
      </c>
      <c r="F10" s="44">
        <v>6</v>
      </c>
      <c r="G10" s="44"/>
      <c r="H10" s="44">
        <v>6</v>
      </c>
      <c r="I10" s="45">
        <v>1</v>
      </c>
      <c r="J10" s="21" t="s">
        <v>27</v>
      </c>
    </row>
    <row r="11" spans="1:10" ht="23.25" x14ac:dyDescent="0.3">
      <c r="A11" s="9">
        <v>2</v>
      </c>
      <c r="B11" s="108" t="s">
        <v>127</v>
      </c>
      <c r="C11" s="15"/>
      <c r="D11" s="16">
        <v>6</v>
      </c>
      <c r="E11" s="16">
        <v>6</v>
      </c>
      <c r="F11" s="17">
        <v>7</v>
      </c>
      <c r="G11" s="17"/>
      <c r="H11" s="17">
        <v>0</v>
      </c>
      <c r="I11" s="45">
        <v>2</v>
      </c>
      <c r="J11" s="20" t="s">
        <v>11</v>
      </c>
    </row>
    <row r="12" spans="1:10" ht="23.25" x14ac:dyDescent="0.3">
      <c r="A12" s="9">
        <v>3</v>
      </c>
      <c r="B12" s="109" t="s">
        <v>139</v>
      </c>
      <c r="C12" s="18"/>
      <c r="D12" s="19">
        <v>6</v>
      </c>
      <c r="E12" s="19">
        <v>6</v>
      </c>
      <c r="F12" s="19">
        <v>7</v>
      </c>
      <c r="G12" s="19">
        <v>6</v>
      </c>
      <c r="H12" s="19"/>
      <c r="I12" s="45">
        <v>3</v>
      </c>
      <c r="J12" s="20" t="s">
        <v>27</v>
      </c>
    </row>
    <row r="13" spans="1:10" ht="23.25" x14ac:dyDescent="0.3">
      <c r="A13" s="9">
        <v>4</v>
      </c>
      <c r="B13" s="110" t="s">
        <v>125</v>
      </c>
      <c r="C13" s="42"/>
      <c r="D13" s="43">
        <v>7</v>
      </c>
      <c r="E13" s="43">
        <v>7</v>
      </c>
      <c r="F13" s="44">
        <v>6</v>
      </c>
      <c r="G13" s="44">
        <v>2</v>
      </c>
      <c r="H13" s="44"/>
      <c r="I13" s="45">
        <v>4</v>
      </c>
      <c r="J13" s="2" t="s">
        <v>11</v>
      </c>
    </row>
    <row r="14" spans="1:10" ht="23.25" x14ac:dyDescent="0.3">
      <c r="A14" s="9">
        <v>10</v>
      </c>
      <c r="B14" s="109" t="s">
        <v>130</v>
      </c>
      <c r="C14" s="16">
        <v>6</v>
      </c>
      <c r="D14" s="16">
        <v>7</v>
      </c>
      <c r="E14" s="16">
        <v>0</v>
      </c>
      <c r="F14" s="17"/>
      <c r="G14" s="17"/>
      <c r="H14" s="17"/>
      <c r="I14" s="45">
        <v>5</v>
      </c>
      <c r="J14" s="2" t="s">
        <v>11</v>
      </c>
    </row>
    <row r="15" spans="1:10" ht="23.25" x14ac:dyDescent="0.3">
      <c r="A15" s="9">
        <v>6</v>
      </c>
      <c r="B15" s="109" t="s">
        <v>89</v>
      </c>
      <c r="C15" s="16">
        <v>6</v>
      </c>
      <c r="D15" s="16">
        <v>5</v>
      </c>
      <c r="E15" s="16">
        <v>3</v>
      </c>
      <c r="F15" s="17"/>
      <c r="G15" s="17"/>
      <c r="H15" s="17"/>
      <c r="I15" s="45">
        <v>6</v>
      </c>
      <c r="J15" s="2" t="s">
        <v>11</v>
      </c>
    </row>
    <row r="16" spans="1:10" ht="23.25" x14ac:dyDescent="0.3">
      <c r="A16" s="9">
        <v>7</v>
      </c>
      <c r="B16" s="109" t="s">
        <v>141</v>
      </c>
      <c r="C16" s="16">
        <v>6</v>
      </c>
      <c r="D16" s="16">
        <v>6</v>
      </c>
      <c r="E16" s="16">
        <v>0</v>
      </c>
      <c r="F16" s="17"/>
      <c r="G16" s="17"/>
      <c r="H16" s="17"/>
      <c r="I16" s="45">
        <v>7</v>
      </c>
      <c r="J16" s="2" t="s">
        <v>27</v>
      </c>
    </row>
    <row r="17" spans="1:10" ht="23.25" x14ac:dyDescent="0.3">
      <c r="A17" s="9">
        <v>8</v>
      </c>
      <c r="B17" s="109" t="s">
        <v>124</v>
      </c>
      <c r="C17" s="16"/>
      <c r="D17" s="16">
        <v>7</v>
      </c>
      <c r="E17" s="16">
        <v>3</v>
      </c>
      <c r="F17" s="17"/>
      <c r="G17" s="17"/>
      <c r="H17" s="17"/>
      <c r="I17" s="45">
        <v>8</v>
      </c>
      <c r="J17" s="2" t="s">
        <v>11</v>
      </c>
    </row>
    <row r="18" spans="1:10" ht="23.25" x14ac:dyDescent="0.3">
      <c r="A18" s="9">
        <v>14</v>
      </c>
      <c r="B18" s="109" t="s">
        <v>163</v>
      </c>
      <c r="C18" s="16">
        <v>5</v>
      </c>
      <c r="D18" s="16">
        <v>0</v>
      </c>
      <c r="E18" s="16"/>
      <c r="F18" s="17"/>
      <c r="G18" s="17"/>
      <c r="H18" s="17"/>
      <c r="I18" s="45">
        <v>9</v>
      </c>
      <c r="J18" s="2" t="s">
        <v>27</v>
      </c>
    </row>
    <row r="19" spans="1:10" ht="23.25" x14ac:dyDescent="0.3">
      <c r="A19" s="9">
        <v>15</v>
      </c>
      <c r="B19" s="109" t="s">
        <v>133</v>
      </c>
      <c r="C19" s="16">
        <v>6</v>
      </c>
      <c r="D19" s="16">
        <v>3</v>
      </c>
      <c r="E19" s="16"/>
      <c r="F19" s="17"/>
      <c r="G19" s="17"/>
      <c r="H19" s="17"/>
      <c r="I19" s="45">
        <v>10</v>
      </c>
      <c r="J19" s="2" t="s">
        <v>11</v>
      </c>
    </row>
    <row r="20" spans="1:10" ht="23.25" x14ac:dyDescent="0.3">
      <c r="A20" s="9">
        <v>17</v>
      </c>
      <c r="B20" s="109" t="s">
        <v>129</v>
      </c>
      <c r="C20" s="16">
        <v>6</v>
      </c>
      <c r="D20" s="16">
        <v>2</v>
      </c>
      <c r="E20" s="16"/>
      <c r="F20" s="17"/>
      <c r="G20" s="17"/>
      <c r="H20" s="17"/>
      <c r="I20" s="45">
        <v>11</v>
      </c>
      <c r="J20" s="2" t="s">
        <v>11</v>
      </c>
    </row>
    <row r="21" spans="1:10" ht="20.25" customHeight="1" x14ac:dyDescent="0.3">
      <c r="A21" s="9">
        <v>13</v>
      </c>
      <c r="B21" s="109" t="s">
        <v>165</v>
      </c>
      <c r="C21" s="16">
        <v>6</v>
      </c>
      <c r="D21" s="16">
        <v>5</v>
      </c>
      <c r="E21" s="16"/>
      <c r="F21" s="17"/>
      <c r="G21" s="17"/>
      <c r="H21" s="17"/>
      <c r="I21" s="45">
        <v>12</v>
      </c>
      <c r="J21" s="2" t="s">
        <v>27</v>
      </c>
    </row>
    <row r="22" spans="1:10" ht="23.25" x14ac:dyDescent="0.3">
      <c r="A22" s="9">
        <v>16</v>
      </c>
      <c r="B22" s="112" t="s">
        <v>166</v>
      </c>
      <c r="C22" s="16">
        <v>6</v>
      </c>
      <c r="D22" s="16">
        <v>2</v>
      </c>
      <c r="E22" s="16"/>
      <c r="F22" s="17"/>
      <c r="G22" s="17"/>
      <c r="H22" s="17"/>
      <c r="I22" s="45">
        <v>13</v>
      </c>
      <c r="J22" s="2" t="s">
        <v>27</v>
      </c>
    </row>
    <row r="23" spans="1:10" ht="23.25" x14ac:dyDescent="0.3">
      <c r="A23" s="9">
        <v>11</v>
      </c>
      <c r="B23" s="111" t="s">
        <v>132</v>
      </c>
      <c r="C23" s="16">
        <v>6</v>
      </c>
      <c r="D23" s="16">
        <v>5</v>
      </c>
      <c r="E23" s="16"/>
      <c r="F23" s="17"/>
      <c r="G23" s="17"/>
      <c r="H23" s="17"/>
      <c r="I23" s="45">
        <v>15</v>
      </c>
      <c r="J23" s="2" t="s">
        <v>11</v>
      </c>
    </row>
    <row r="24" spans="1:10" ht="23.25" x14ac:dyDescent="0.25">
      <c r="A24" s="9">
        <v>23</v>
      </c>
      <c r="B24" s="113" t="s">
        <v>131</v>
      </c>
      <c r="C24" s="16">
        <v>6</v>
      </c>
      <c r="D24" s="16">
        <v>2</v>
      </c>
      <c r="E24" s="16"/>
      <c r="F24" s="17"/>
      <c r="G24" s="17"/>
      <c r="H24" s="17"/>
      <c r="I24" s="45">
        <v>16</v>
      </c>
      <c r="J24" s="2" t="s">
        <v>11</v>
      </c>
    </row>
    <row r="25" spans="1:10" ht="23.25" x14ac:dyDescent="0.3">
      <c r="A25" s="9">
        <v>9</v>
      </c>
      <c r="B25" s="109" t="s">
        <v>61</v>
      </c>
      <c r="C25" s="16">
        <v>6</v>
      </c>
      <c r="D25" s="16">
        <v>3</v>
      </c>
      <c r="E25" s="16"/>
      <c r="F25" s="17"/>
      <c r="G25" s="17"/>
      <c r="H25" s="17"/>
      <c r="I25" s="45">
        <v>17</v>
      </c>
      <c r="J25" s="2" t="s">
        <v>27</v>
      </c>
    </row>
    <row r="26" spans="1:10" ht="23.25" x14ac:dyDescent="0.25">
      <c r="A26" s="9">
        <v>33</v>
      </c>
      <c r="B26" s="113" t="s">
        <v>62</v>
      </c>
      <c r="C26" s="16">
        <v>6</v>
      </c>
      <c r="D26" s="16">
        <v>0</v>
      </c>
      <c r="E26" s="16"/>
      <c r="F26" s="17"/>
      <c r="G26" s="17"/>
      <c r="H26" s="17"/>
      <c r="I26" s="45">
        <v>18</v>
      </c>
      <c r="J26" s="2" t="s">
        <v>27</v>
      </c>
    </row>
    <row r="27" spans="1:10" ht="23.25" x14ac:dyDescent="0.3">
      <c r="A27" s="9">
        <v>5</v>
      </c>
      <c r="B27" s="110" t="s">
        <v>65</v>
      </c>
      <c r="C27" s="43">
        <v>6</v>
      </c>
      <c r="D27" s="43"/>
      <c r="E27" s="43"/>
      <c r="F27" s="44"/>
      <c r="G27" s="44"/>
      <c r="H27" s="44"/>
      <c r="I27" s="45">
        <v>19</v>
      </c>
      <c r="J27" s="2" t="s">
        <v>27</v>
      </c>
    </row>
    <row r="28" spans="1:10" ht="23.25" x14ac:dyDescent="0.3">
      <c r="A28" s="9">
        <v>21</v>
      </c>
      <c r="B28" s="109" t="s">
        <v>123</v>
      </c>
      <c r="C28" s="16">
        <v>5</v>
      </c>
      <c r="D28" s="16"/>
      <c r="E28" s="16"/>
      <c r="F28" s="17"/>
      <c r="G28" s="17"/>
      <c r="H28" s="17"/>
      <c r="I28" s="45">
        <v>20</v>
      </c>
      <c r="J28" s="2" t="s">
        <v>11</v>
      </c>
    </row>
    <row r="29" spans="1:10" ht="23.25" x14ac:dyDescent="0.25">
      <c r="A29" s="9">
        <v>18</v>
      </c>
      <c r="B29" s="113" t="s">
        <v>77</v>
      </c>
      <c r="C29" s="16">
        <v>4</v>
      </c>
      <c r="D29" s="16"/>
      <c r="E29" s="16"/>
      <c r="F29" s="17"/>
      <c r="G29" s="17"/>
      <c r="H29" s="17"/>
      <c r="I29" s="45">
        <v>21</v>
      </c>
      <c r="J29" s="2" t="s">
        <v>27</v>
      </c>
    </row>
    <row r="30" spans="1:10" ht="23.25" x14ac:dyDescent="0.25">
      <c r="A30" s="9">
        <v>20</v>
      </c>
      <c r="B30" s="113" t="s">
        <v>159</v>
      </c>
      <c r="C30" s="16">
        <v>4</v>
      </c>
      <c r="D30" s="16"/>
      <c r="E30" s="16"/>
      <c r="F30" s="17"/>
      <c r="G30" s="17"/>
      <c r="H30" s="17"/>
      <c r="I30" s="45">
        <v>22</v>
      </c>
      <c r="J30" s="2" t="s">
        <v>27</v>
      </c>
    </row>
    <row r="31" spans="1:10" ht="23.25" x14ac:dyDescent="0.25">
      <c r="A31" s="9">
        <v>28</v>
      </c>
      <c r="B31" s="113" t="s">
        <v>162</v>
      </c>
      <c r="C31" s="16">
        <v>2</v>
      </c>
      <c r="D31" s="16"/>
      <c r="E31" s="16"/>
      <c r="F31" s="17"/>
      <c r="G31" s="17"/>
      <c r="H31" s="17"/>
      <c r="I31" s="45">
        <v>22</v>
      </c>
      <c r="J31" s="2" t="s">
        <v>27</v>
      </c>
    </row>
    <row r="32" spans="1:10" ht="23.25" x14ac:dyDescent="0.3">
      <c r="A32" s="9">
        <v>19</v>
      </c>
      <c r="B32" s="109" t="s">
        <v>177</v>
      </c>
      <c r="C32" s="16">
        <v>2</v>
      </c>
      <c r="D32" s="16"/>
      <c r="E32" s="16"/>
      <c r="F32" s="17"/>
      <c r="G32" s="17"/>
      <c r="H32" s="17"/>
      <c r="I32" s="45">
        <v>23</v>
      </c>
      <c r="J32" s="2" t="s">
        <v>27</v>
      </c>
    </row>
    <row r="33" spans="1:10" ht="23.25" x14ac:dyDescent="0.25">
      <c r="A33" s="9">
        <v>31</v>
      </c>
      <c r="B33" s="113" t="s">
        <v>161</v>
      </c>
      <c r="C33" s="16">
        <v>1</v>
      </c>
      <c r="D33" s="16"/>
      <c r="E33" s="16"/>
      <c r="F33" s="17"/>
      <c r="G33" s="17"/>
      <c r="H33" s="17"/>
      <c r="I33" s="45">
        <v>24</v>
      </c>
      <c r="J33" s="2" t="s">
        <v>11</v>
      </c>
    </row>
    <row r="34" spans="1:10" ht="23.25" x14ac:dyDescent="0.3">
      <c r="A34" s="9">
        <v>12</v>
      </c>
      <c r="B34" s="109" t="s">
        <v>143</v>
      </c>
      <c r="C34" s="16">
        <v>1</v>
      </c>
      <c r="D34" s="16"/>
      <c r="E34" s="16"/>
      <c r="F34" s="17"/>
      <c r="G34" s="17"/>
      <c r="H34" s="17"/>
      <c r="I34" s="45">
        <v>25</v>
      </c>
      <c r="J34" s="2" t="s">
        <v>27</v>
      </c>
    </row>
    <row r="35" spans="1:10" ht="23.25" x14ac:dyDescent="0.25">
      <c r="A35" s="9">
        <v>22</v>
      </c>
      <c r="B35" s="113" t="s">
        <v>122</v>
      </c>
      <c r="C35" s="16">
        <v>0</v>
      </c>
      <c r="D35" s="16"/>
      <c r="E35" s="16"/>
      <c r="F35" s="17"/>
      <c r="G35" s="17"/>
      <c r="H35" s="17"/>
      <c r="I35" s="45">
        <v>26</v>
      </c>
      <c r="J35" s="2" t="s">
        <v>11</v>
      </c>
    </row>
    <row r="36" spans="1:10" ht="23.25" x14ac:dyDescent="0.3">
      <c r="A36" s="9">
        <v>24</v>
      </c>
      <c r="B36" s="109" t="s">
        <v>128</v>
      </c>
      <c r="C36" s="16">
        <v>0</v>
      </c>
      <c r="D36" s="16"/>
      <c r="E36" s="16"/>
      <c r="F36" s="17"/>
      <c r="G36" s="17"/>
      <c r="H36" s="17"/>
      <c r="I36" s="45">
        <v>27</v>
      </c>
      <c r="J36" s="2" t="s">
        <v>11</v>
      </c>
    </row>
    <row r="37" spans="1:10" ht="23.25" x14ac:dyDescent="0.3">
      <c r="A37" s="9">
        <v>25</v>
      </c>
      <c r="B37" s="109" t="s">
        <v>155</v>
      </c>
      <c r="C37" s="16">
        <v>0</v>
      </c>
      <c r="D37" s="16"/>
      <c r="E37" s="16"/>
      <c r="F37" s="17"/>
      <c r="G37" s="17"/>
      <c r="H37" s="17"/>
      <c r="I37" s="45">
        <v>28</v>
      </c>
      <c r="J37" s="2" t="s">
        <v>27</v>
      </c>
    </row>
    <row r="38" spans="1:10" ht="23.25" x14ac:dyDescent="0.25">
      <c r="A38" s="9">
        <v>26</v>
      </c>
      <c r="B38" s="113" t="s">
        <v>145</v>
      </c>
      <c r="C38" s="16">
        <v>0</v>
      </c>
      <c r="D38" s="16"/>
      <c r="E38" s="16"/>
      <c r="F38" s="17"/>
      <c r="G38" s="17"/>
      <c r="H38" s="17"/>
      <c r="I38" s="45">
        <v>29</v>
      </c>
      <c r="J38" s="2" t="s">
        <v>27</v>
      </c>
    </row>
    <row r="39" spans="1:10" ht="23.25" x14ac:dyDescent="0.25">
      <c r="A39" s="9">
        <v>27</v>
      </c>
      <c r="B39" s="113" t="s">
        <v>158</v>
      </c>
      <c r="C39" s="16">
        <v>0</v>
      </c>
      <c r="D39" s="16"/>
      <c r="E39" s="16"/>
      <c r="F39" s="17"/>
      <c r="G39" s="17"/>
      <c r="H39" s="17"/>
      <c r="I39" s="45">
        <v>30</v>
      </c>
      <c r="J39" s="2" t="s">
        <v>27</v>
      </c>
    </row>
    <row r="40" spans="1:10" ht="23.25" x14ac:dyDescent="0.25">
      <c r="A40" s="9">
        <v>29</v>
      </c>
      <c r="B40" s="113" t="s">
        <v>146</v>
      </c>
      <c r="C40" s="16">
        <v>0</v>
      </c>
      <c r="D40" s="16"/>
      <c r="E40" s="16"/>
      <c r="F40" s="17"/>
      <c r="G40" s="17"/>
      <c r="H40" s="17"/>
      <c r="I40" s="45">
        <v>31</v>
      </c>
      <c r="J40" s="2" t="s">
        <v>27</v>
      </c>
    </row>
    <row r="41" spans="1:10" ht="23.25" x14ac:dyDescent="0.25">
      <c r="A41" s="9">
        <v>30</v>
      </c>
      <c r="B41" s="113" t="s">
        <v>172</v>
      </c>
      <c r="C41" s="16">
        <v>0</v>
      </c>
      <c r="D41" s="16"/>
      <c r="E41" s="16"/>
      <c r="F41" s="17"/>
      <c r="G41" s="17"/>
      <c r="H41" s="17"/>
      <c r="I41" s="45">
        <v>32</v>
      </c>
      <c r="J41" s="2" t="s">
        <v>27</v>
      </c>
    </row>
    <row r="42" spans="1:10" ht="23.25" x14ac:dyDescent="0.25">
      <c r="A42" s="9">
        <v>32</v>
      </c>
      <c r="B42" s="113" t="s">
        <v>142</v>
      </c>
      <c r="C42" s="16">
        <v>0</v>
      </c>
      <c r="D42" s="16"/>
      <c r="E42" s="16"/>
      <c r="F42" s="17"/>
      <c r="G42" s="17"/>
      <c r="H42" s="17"/>
      <c r="I42" s="45">
        <v>33</v>
      </c>
      <c r="J42" s="2" t="s">
        <v>27</v>
      </c>
    </row>
    <row r="43" spans="1:10" ht="23.25" x14ac:dyDescent="0.3">
      <c r="A43" s="108">
        <v>34</v>
      </c>
      <c r="B43" s="113" t="s">
        <v>144</v>
      </c>
      <c r="C43" s="16">
        <v>0</v>
      </c>
      <c r="D43" s="16"/>
      <c r="E43" s="16"/>
      <c r="F43" s="17"/>
      <c r="G43" s="17"/>
      <c r="H43" s="17"/>
      <c r="I43" s="45">
        <v>34</v>
      </c>
      <c r="J43" s="2" t="s">
        <v>27</v>
      </c>
    </row>
    <row r="46" spans="1:10" ht="15.75" x14ac:dyDescent="0.25">
      <c r="A46" s="83" t="s">
        <v>102</v>
      </c>
      <c r="B46" s="84"/>
      <c r="C46" s="84"/>
      <c r="D46" s="84"/>
      <c r="E46" s="84"/>
      <c r="F46" s="84"/>
      <c r="G46" s="84"/>
      <c r="H46" s="84"/>
      <c r="I46" s="85"/>
    </row>
    <row r="47" spans="1:10" ht="23.25" x14ac:dyDescent="0.2">
      <c r="A47" s="9" t="s">
        <v>3</v>
      </c>
      <c r="B47" s="10" t="s">
        <v>4</v>
      </c>
      <c r="C47" s="11" t="s">
        <v>96</v>
      </c>
      <c r="D47" s="11" t="s">
        <v>97</v>
      </c>
      <c r="E47" s="11" t="s">
        <v>98</v>
      </c>
      <c r="F47" s="12" t="s">
        <v>99</v>
      </c>
      <c r="G47" s="12" t="s">
        <v>100</v>
      </c>
      <c r="H47" s="12" t="s">
        <v>101</v>
      </c>
      <c r="I47" s="13" t="s">
        <v>8</v>
      </c>
    </row>
    <row r="48" spans="1:10" ht="23.25" x14ac:dyDescent="0.3">
      <c r="A48" s="14">
        <v>2</v>
      </c>
      <c r="B48" s="24" t="s">
        <v>148</v>
      </c>
      <c r="C48" s="42"/>
      <c r="D48" s="43"/>
      <c r="E48" s="43">
        <v>2</v>
      </c>
      <c r="F48" s="44">
        <v>6</v>
      </c>
      <c r="G48" s="44"/>
      <c r="H48" s="44">
        <v>7</v>
      </c>
      <c r="I48" s="45">
        <v>1</v>
      </c>
      <c r="J48" s="20" t="s">
        <v>27</v>
      </c>
    </row>
    <row r="49" spans="1:10" ht="23.25" x14ac:dyDescent="0.3">
      <c r="A49" s="14">
        <v>1</v>
      </c>
      <c r="B49" s="24" t="s">
        <v>67</v>
      </c>
      <c r="C49" s="42"/>
      <c r="D49" s="43"/>
      <c r="E49" s="43"/>
      <c r="F49" s="44">
        <v>6</v>
      </c>
      <c r="G49" s="44"/>
      <c r="H49" s="44">
        <v>3</v>
      </c>
      <c r="I49" s="45">
        <v>2</v>
      </c>
      <c r="J49" s="20" t="s">
        <v>27</v>
      </c>
    </row>
    <row r="50" spans="1:10" ht="23.25" x14ac:dyDescent="0.3">
      <c r="A50" s="14">
        <v>4</v>
      </c>
      <c r="B50" s="1" t="s">
        <v>25</v>
      </c>
      <c r="C50" s="15"/>
      <c r="D50" s="16"/>
      <c r="E50" s="16"/>
      <c r="F50" s="17">
        <v>6</v>
      </c>
      <c r="G50" s="17">
        <v>6</v>
      </c>
      <c r="H50" s="17"/>
      <c r="I50" s="13">
        <v>3</v>
      </c>
      <c r="J50" s="20" t="s">
        <v>11</v>
      </c>
    </row>
    <row r="51" spans="1:10" ht="23.25" x14ac:dyDescent="0.3">
      <c r="A51" s="14">
        <v>3</v>
      </c>
      <c r="B51" s="24" t="s">
        <v>135</v>
      </c>
      <c r="C51" s="42"/>
      <c r="D51" s="43">
        <v>6</v>
      </c>
      <c r="E51" s="43"/>
      <c r="F51" s="44">
        <v>2</v>
      </c>
      <c r="G51" s="44">
        <v>0</v>
      </c>
      <c r="H51" s="44"/>
      <c r="I51" s="45">
        <v>4</v>
      </c>
      <c r="J51" s="20" t="s">
        <v>11</v>
      </c>
    </row>
    <row r="52" spans="1:10" ht="23.25" x14ac:dyDescent="0.3">
      <c r="A52" s="14">
        <v>6</v>
      </c>
      <c r="B52" s="1" t="s">
        <v>149</v>
      </c>
      <c r="C52" s="15"/>
      <c r="D52" s="16">
        <v>2</v>
      </c>
      <c r="E52" s="16"/>
      <c r="F52" s="17"/>
      <c r="G52" s="17"/>
      <c r="H52" s="17"/>
      <c r="I52" s="13">
        <v>5</v>
      </c>
      <c r="J52" s="20" t="s">
        <v>27</v>
      </c>
    </row>
    <row r="53" spans="1:10" ht="23.25" x14ac:dyDescent="0.3">
      <c r="A53" s="14">
        <v>5</v>
      </c>
      <c r="B53" s="1" t="s">
        <v>33</v>
      </c>
      <c r="C53" s="15"/>
      <c r="D53" s="16">
        <v>0</v>
      </c>
      <c r="E53" s="16"/>
      <c r="F53" s="17"/>
      <c r="G53" s="17"/>
      <c r="H53" s="17"/>
      <c r="I53" s="13">
        <v>6</v>
      </c>
      <c r="J53" s="2" t="s">
        <v>11</v>
      </c>
    </row>
    <row r="54" spans="1:10" ht="23.25" x14ac:dyDescent="0.3">
      <c r="A54" s="14">
        <v>7</v>
      </c>
      <c r="B54" s="1" t="s">
        <v>136</v>
      </c>
      <c r="C54" s="15"/>
      <c r="D54" s="16"/>
      <c r="E54" s="16">
        <v>0</v>
      </c>
      <c r="F54" s="17"/>
      <c r="G54" s="17"/>
      <c r="H54" s="17"/>
      <c r="I54" s="13">
        <v>7</v>
      </c>
      <c r="J54" s="2" t="s">
        <v>11</v>
      </c>
    </row>
    <row r="56" spans="1:10" ht="26.25" customHeight="1" x14ac:dyDescent="0.2">
      <c r="A56" s="97" t="s">
        <v>173</v>
      </c>
      <c r="B56" s="97"/>
      <c r="C56" s="97"/>
      <c r="D56" s="97"/>
      <c r="E56" s="97"/>
      <c r="F56" s="97"/>
      <c r="G56" s="97"/>
      <c r="H56" s="97"/>
      <c r="I56" s="97"/>
    </row>
    <row r="57" spans="1:10" ht="15.75" x14ac:dyDescent="0.25">
      <c r="A57" s="83"/>
      <c r="B57" s="84"/>
      <c r="C57" s="84"/>
      <c r="D57" s="84"/>
      <c r="E57" s="84"/>
      <c r="F57" s="84"/>
      <c r="G57" s="84"/>
      <c r="H57" s="84"/>
      <c r="I57" s="85"/>
    </row>
    <row r="58" spans="1:10" ht="23.25" x14ac:dyDescent="0.2">
      <c r="A58" s="9" t="s">
        <v>3</v>
      </c>
      <c r="B58" s="10" t="s">
        <v>4</v>
      </c>
      <c r="C58" s="11" t="s">
        <v>96</v>
      </c>
      <c r="D58" s="11" t="s">
        <v>97</v>
      </c>
      <c r="E58" s="11" t="s">
        <v>98</v>
      </c>
      <c r="F58" s="12" t="s">
        <v>99</v>
      </c>
      <c r="G58" s="12" t="s">
        <v>100</v>
      </c>
      <c r="H58" s="12" t="s">
        <v>101</v>
      </c>
      <c r="I58" s="13" t="s">
        <v>8</v>
      </c>
    </row>
    <row r="59" spans="1:10" ht="23.25" x14ac:dyDescent="0.3">
      <c r="A59" s="14">
        <v>1</v>
      </c>
      <c r="B59" s="24" t="s">
        <v>21</v>
      </c>
      <c r="C59" s="42"/>
      <c r="D59" s="43"/>
      <c r="E59" s="43"/>
      <c r="F59" s="44"/>
      <c r="G59" s="44"/>
      <c r="H59" s="44">
        <v>6</v>
      </c>
      <c r="I59" s="45">
        <v>1</v>
      </c>
      <c r="J59" s="20" t="s">
        <v>27</v>
      </c>
    </row>
    <row r="60" spans="1:10" ht="23.25" x14ac:dyDescent="0.3">
      <c r="A60" s="14">
        <v>2</v>
      </c>
      <c r="B60" s="24" t="s">
        <v>56</v>
      </c>
      <c r="C60" s="42"/>
      <c r="D60" s="43"/>
      <c r="E60" s="43"/>
      <c r="F60" s="44">
        <v>6</v>
      </c>
      <c r="G60" s="44"/>
      <c r="H60" s="44">
        <v>2</v>
      </c>
      <c r="I60" s="45">
        <v>2</v>
      </c>
      <c r="J60" s="20" t="s">
        <v>27</v>
      </c>
    </row>
    <row r="61" spans="1:10" ht="23.25" x14ac:dyDescent="0.3">
      <c r="A61" s="14">
        <v>3</v>
      </c>
      <c r="B61" s="24" t="s">
        <v>154</v>
      </c>
      <c r="C61" s="42"/>
      <c r="D61" s="43"/>
      <c r="E61" s="43"/>
      <c r="F61" s="44">
        <v>2</v>
      </c>
      <c r="G61" s="44"/>
      <c r="H61" s="44"/>
      <c r="I61" s="45">
        <v>3</v>
      </c>
      <c r="J61" s="22" t="s">
        <v>50</v>
      </c>
    </row>
    <row r="65" spans="1:10" ht="15.75" x14ac:dyDescent="0.25">
      <c r="A65" s="83" t="s">
        <v>174</v>
      </c>
      <c r="B65" s="84"/>
      <c r="C65" s="84"/>
      <c r="D65" s="84"/>
      <c r="E65" s="84"/>
      <c r="F65" s="84"/>
      <c r="G65" s="84"/>
      <c r="H65" s="84"/>
      <c r="I65" s="85"/>
    </row>
    <row r="66" spans="1:10" ht="23.25" x14ac:dyDescent="0.2">
      <c r="A66" s="9" t="s">
        <v>3</v>
      </c>
      <c r="B66" s="10" t="s">
        <v>4</v>
      </c>
      <c r="C66" s="11" t="s">
        <v>96</v>
      </c>
      <c r="D66" s="11" t="s">
        <v>97</v>
      </c>
      <c r="E66" s="11" t="s">
        <v>98</v>
      </c>
      <c r="F66" s="12" t="s">
        <v>99</v>
      </c>
      <c r="G66" s="12" t="s">
        <v>100</v>
      </c>
      <c r="H66" s="12" t="s">
        <v>101</v>
      </c>
      <c r="I66" s="13" t="s">
        <v>8</v>
      </c>
    </row>
    <row r="67" spans="1:10" ht="23.25" x14ac:dyDescent="0.2">
      <c r="A67" s="14">
        <v>1</v>
      </c>
      <c r="B67" s="23" t="s">
        <v>150</v>
      </c>
      <c r="C67" s="42"/>
      <c r="D67" s="43"/>
      <c r="E67" s="43"/>
      <c r="F67" s="44"/>
      <c r="G67" s="44"/>
      <c r="H67" s="44">
        <v>130</v>
      </c>
      <c r="I67" s="45">
        <v>1</v>
      </c>
      <c r="J67" s="25" t="s">
        <v>27</v>
      </c>
    </row>
    <row r="68" spans="1:10" ht="23.25" x14ac:dyDescent="0.2">
      <c r="A68" s="14">
        <v>2</v>
      </c>
      <c r="B68" s="23" t="s">
        <v>13</v>
      </c>
      <c r="C68" s="42"/>
      <c r="D68" s="43"/>
      <c r="E68" s="43"/>
      <c r="F68" s="44"/>
      <c r="G68" s="44"/>
      <c r="H68" s="44">
        <v>120</v>
      </c>
      <c r="I68" s="45">
        <v>2</v>
      </c>
      <c r="J68" s="25" t="s">
        <v>27</v>
      </c>
    </row>
    <row r="72" spans="1:10" ht="15.75" x14ac:dyDescent="0.25">
      <c r="A72" s="83" t="s">
        <v>103</v>
      </c>
      <c r="B72" s="84"/>
      <c r="C72" s="84"/>
      <c r="D72" s="84"/>
      <c r="E72" s="84"/>
      <c r="F72" s="84"/>
      <c r="G72" s="84"/>
      <c r="H72" s="84"/>
      <c r="I72" s="85"/>
    </row>
    <row r="73" spans="1:10" ht="23.25" x14ac:dyDescent="0.2">
      <c r="A73" s="9" t="s">
        <v>3</v>
      </c>
      <c r="B73" s="10" t="s">
        <v>4</v>
      </c>
      <c r="C73" s="11" t="s">
        <v>96</v>
      </c>
      <c r="D73" s="11" t="s">
        <v>97</v>
      </c>
      <c r="E73" s="11" t="s">
        <v>98</v>
      </c>
      <c r="F73" s="12" t="s">
        <v>99</v>
      </c>
      <c r="G73" s="12" t="s">
        <v>100</v>
      </c>
      <c r="H73" s="12" t="s">
        <v>101</v>
      </c>
      <c r="I73" s="13" t="s">
        <v>8</v>
      </c>
    </row>
    <row r="74" spans="1:10" ht="23.25" x14ac:dyDescent="0.3">
      <c r="A74" s="14">
        <v>1</v>
      </c>
      <c r="B74" s="54" t="s">
        <v>151</v>
      </c>
      <c r="C74" s="42"/>
      <c r="D74" s="43"/>
      <c r="E74" s="43"/>
      <c r="F74" s="44"/>
      <c r="G74" s="44"/>
      <c r="H74" s="44"/>
      <c r="I74" s="45">
        <v>1</v>
      </c>
    </row>
    <row r="77" spans="1:10" ht="15.75" x14ac:dyDescent="0.25">
      <c r="A77" s="83" t="s">
        <v>175</v>
      </c>
      <c r="B77" s="84"/>
      <c r="C77" s="84"/>
      <c r="D77" s="84"/>
      <c r="E77" s="84"/>
      <c r="F77" s="84"/>
      <c r="G77" s="84"/>
      <c r="H77" s="84"/>
      <c r="I77" s="85"/>
    </row>
    <row r="78" spans="1:10" ht="23.25" x14ac:dyDescent="0.2">
      <c r="A78" s="9" t="s">
        <v>3</v>
      </c>
      <c r="B78" s="10" t="s">
        <v>4</v>
      </c>
      <c r="C78" s="11" t="s">
        <v>96</v>
      </c>
      <c r="D78" s="11" t="s">
        <v>97</v>
      </c>
      <c r="E78" s="11" t="s">
        <v>98</v>
      </c>
      <c r="F78" s="12" t="s">
        <v>99</v>
      </c>
      <c r="G78" s="12" t="s">
        <v>100</v>
      </c>
      <c r="H78" s="12" t="s">
        <v>101</v>
      </c>
      <c r="I78" s="13" t="s">
        <v>8</v>
      </c>
    </row>
    <row r="79" spans="1:10" ht="23.25" x14ac:dyDescent="0.3">
      <c r="A79" s="14">
        <v>1</v>
      </c>
      <c r="B79" s="54" t="s">
        <v>18</v>
      </c>
      <c r="C79" s="42"/>
      <c r="D79" s="43"/>
      <c r="E79" s="43"/>
      <c r="F79" s="44"/>
      <c r="G79" s="44"/>
      <c r="H79" s="44"/>
      <c r="I79" s="45">
        <v>1</v>
      </c>
    </row>
  </sheetData>
  <sortState ref="A10:I43">
    <sortCondition ref="I10:I43"/>
  </sortState>
  <mergeCells count="11">
    <mergeCell ref="A72:I72"/>
    <mergeCell ref="A77:I77"/>
    <mergeCell ref="A65:I65"/>
    <mergeCell ref="A1:I1"/>
    <mergeCell ref="A2:I2"/>
    <mergeCell ref="A3:I3"/>
    <mergeCell ref="A8:I8"/>
    <mergeCell ref="A46:I46"/>
    <mergeCell ref="A57:I57"/>
    <mergeCell ref="A4:I4"/>
    <mergeCell ref="A56:I56"/>
  </mergeCells>
  <pageMargins left="0.70866141732283472" right="0.70866141732283472" top="0.74803149606299213" bottom="0.74803149606299213" header="0.31496062992125984" footer="0.31496062992125984"/>
  <pageSetup scale="9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77"/>
  <sheetViews>
    <sheetView view="pageBreakPreview" topLeftCell="A72" zoomScale="90" zoomScaleNormal="90" zoomScaleSheetLayoutView="90" workbookViewId="0">
      <selection activeCell="B77" sqref="B77"/>
    </sheetView>
  </sheetViews>
  <sheetFormatPr baseColWidth="10" defaultColWidth="11.42578125" defaultRowHeight="18.75" x14ac:dyDescent="0.3"/>
  <cols>
    <col min="1" max="1" width="7.140625" style="40" customWidth="1"/>
    <col min="2" max="2" width="43.140625" style="4" customWidth="1"/>
    <col min="3" max="3" width="23.5703125" style="70" customWidth="1"/>
    <col min="4" max="4" width="36.28515625" style="5" customWidth="1"/>
    <col min="5" max="5" width="8.85546875" style="40" hidden="1" customWidth="1"/>
    <col min="6" max="6" width="12.85546875" style="40" hidden="1" customWidth="1"/>
    <col min="7" max="7" width="13.7109375" style="40" hidden="1" customWidth="1"/>
    <col min="8" max="16384" width="11.42578125" style="40"/>
  </cols>
  <sheetData>
    <row r="1" spans="1:7" ht="19.5" customHeight="1" x14ac:dyDescent="0.3">
      <c r="A1" s="79" t="s">
        <v>0</v>
      </c>
      <c r="B1" s="79"/>
      <c r="C1" s="79"/>
      <c r="D1" s="79"/>
    </row>
    <row r="2" spans="1:7" ht="19.5" customHeight="1" x14ac:dyDescent="0.3">
      <c r="A2" s="79" t="s">
        <v>120</v>
      </c>
      <c r="B2" s="79"/>
      <c r="C2" s="79"/>
      <c r="D2" s="79"/>
    </row>
    <row r="3" spans="1:7" ht="19.5" customHeight="1" x14ac:dyDescent="0.3">
      <c r="A3" s="79" t="s">
        <v>121</v>
      </c>
      <c r="B3" s="79"/>
      <c r="C3" s="79"/>
      <c r="D3" s="79"/>
      <c r="E3" s="52"/>
    </row>
    <row r="4" spans="1:7" ht="25.5" customHeight="1" x14ac:dyDescent="0.3">
      <c r="A4" s="79" t="s">
        <v>104</v>
      </c>
      <c r="B4" s="79"/>
      <c r="C4" s="79"/>
      <c r="D4" s="79"/>
      <c r="E4" s="52"/>
    </row>
    <row r="5" spans="1:7" ht="25.5" customHeight="1" x14ac:dyDescent="0.3">
      <c r="A5" s="50" t="s">
        <v>3</v>
      </c>
      <c r="B5" s="53" t="s">
        <v>4</v>
      </c>
      <c r="C5" s="50" t="s">
        <v>106</v>
      </c>
      <c r="D5" s="50" t="s">
        <v>105</v>
      </c>
      <c r="E5" s="52"/>
    </row>
    <row r="6" spans="1:7" ht="35.1" customHeight="1" x14ac:dyDescent="0.3">
      <c r="A6" s="51">
        <v>1</v>
      </c>
      <c r="B6" s="54" t="s">
        <v>10</v>
      </c>
      <c r="C6" s="51"/>
      <c r="D6" s="56"/>
      <c r="E6" s="52"/>
    </row>
    <row r="7" spans="1:7" ht="35.1" customHeight="1" x14ac:dyDescent="0.3">
      <c r="A7" s="50">
        <v>2</v>
      </c>
      <c r="B7" s="40" t="s">
        <v>137</v>
      </c>
      <c r="C7" s="51"/>
      <c r="D7" s="57"/>
      <c r="E7" s="52"/>
      <c r="F7" s="7" t="e">
        <f>1+A38+#REF!+#REF!+#REF!+#REF!+A60</f>
        <v>#REF!</v>
      </c>
      <c r="G7" s="40" t="s">
        <v>78</v>
      </c>
    </row>
    <row r="8" spans="1:7" ht="35.1" customHeight="1" x14ac:dyDescent="0.35">
      <c r="A8" s="51">
        <v>3</v>
      </c>
      <c r="B8" s="41" t="s">
        <v>122</v>
      </c>
      <c r="C8" s="55"/>
      <c r="D8" s="58"/>
    </row>
    <row r="9" spans="1:7" ht="35.1" customHeight="1" x14ac:dyDescent="0.35">
      <c r="A9" s="50">
        <v>4</v>
      </c>
      <c r="B9" s="59" t="s">
        <v>125</v>
      </c>
      <c r="C9" s="55"/>
      <c r="D9" s="58"/>
      <c r="F9" s="60" t="s">
        <v>81</v>
      </c>
      <c r="G9" s="59" t="s">
        <v>85</v>
      </c>
    </row>
    <row r="10" spans="1:7" ht="35.1" customHeight="1" x14ac:dyDescent="0.35">
      <c r="A10" s="51">
        <v>5</v>
      </c>
      <c r="B10" s="59" t="s">
        <v>126</v>
      </c>
      <c r="C10" s="55"/>
      <c r="D10" s="58"/>
      <c r="F10" s="59" t="s">
        <v>82</v>
      </c>
      <c r="G10" s="59">
        <v>14</v>
      </c>
    </row>
    <row r="11" spans="1:7" ht="35.1" customHeight="1" x14ac:dyDescent="0.35">
      <c r="A11" s="50">
        <v>6</v>
      </c>
      <c r="B11" s="59" t="s">
        <v>127</v>
      </c>
      <c r="C11" s="55"/>
      <c r="D11" s="58"/>
      <c r="F11" s="98" t="s">
        <v>83</v>
      </c>
      <c r="G11" s="99"/>
    </row>
    <row r="12" spans="1:7" ht="35.1" customHeight="1" x14ac:dyDescent="0.35">
      <c r="A12" s="51">
        <v>7</v>
      </c>
      <c r="B12" s="59" t="s">
        <v>128</v>
      </c>
      <c r="C12" s="55"/>
      <c r="D12" s="62"/>
      <c r="F12" s="59" t="s">
        <v>82</v>
      </c>
      <c r="G12" s="59">
        <v>5</v>
      </c>
    </row>
    <row r="13" spans="1:7" ht="35.1" customHeight="1" x14ac:dyDescent="0.35">
      <c r="A13" s="50">
        <v>8</v>
      </c>
      <c r="B13" s="59" t="s">
        <v>89</v>
      </c>
      <c r="C13" s="55"/>
      <c r="D13" s="62"/>
      <c r="F13" s="59" t="s">
        <v>84</v>
      </c>
      <c r="G13" s="59">
        <v>95</v>
      </c>
    </row>
    <row r="14" spans="1:7" ht="35.1" customHeight="1" x14ac:dyDescent="0.35">
      <c r="A14" s="51">
        <v>9</v>
      </c>
      <c r="B14" s="59" t="s">
        <v>129</v>
      </c>
      <c r="C14" s="55"/>
      <c r="D14" s="62"/>
    </row>
    <row r="15" spans="1:7" ht="35.1" customHeight="1" x14ac:dyDescent="0.35">
      <c r="A15" s="50">
        <v>10</v>
      </c>
      <c r="B15" s="63" t="s">
        <v>130</v>
      </c>
      <c r="C15" s="55"/>
      <c r="D15" s="62"/>
    </row>
    <row r="16" spans="1:7" ht="35.1" customHeight="1" x14ac:dyDescent="0.35">
      <c r="A16" s="51">
        <v>11</v>
      </c>
      <c r="B16" s="59" t="s">
        <v>131</v>
      </c>
      <c r="C16" s="55"/>
      <c r="D16" s="62"/>
    </row>
    <row r="17" spans="1:4" ht="35.1" customHeight="1" x14ac:dyDescent="0.35">
      <c r="A17" s="50">
        <v>12</v>
      </c>
      <c r="B17" s="52" t="s">
        <v>132</v>
      </c>
      <c r="C17" s="55"/>
      <c r="D17" s="62"/>
    </row>
    <row r="18" spans="1:4" ht="35.1" customHeight="1" x14ac:dyDescent="0.35">
      <c r="A18" s="51">
        <v>13</v>
      </c>
      <c r="B18" s="41" t="s">
        <v>123</v>
      </c>
      <c r="C18" s="55"/>
      <c r="D18" s="62"/>
    </row>
    <row r="19" spans="1:4" ht="35.1" customHeight="1" x14ac:dyDescent="0.35">
      <c r="A19" s="50">
        <v>14</v>
      </c>
      <c r="B19" s="40" t="s">
        <v>133</v>
      </c>
      <c r="C19" s="55"/>
      <c r="D19" s="62"/>
    </row>
    <row r="20" spans="1:4" ht="35.1" customHeight="1" x14ac:dyDescent="0.35">
      <c r="A20" s="51">
        <v>15</v>
      </c>
      <c r="B20" s="41" t="s">
        <v>124</v>
      </c>
      <c r="C20" s="55"/>
      <c r="D20" s="62"/>
    </row>
    <row r="21" spans="1:4" ht="35.1" customHeight="1" x14ac:dyDescent="0.35">
      <c r="A21" s="50">
        <v>16</v>
      </c>
      <c r="B21" s="59" t="s">
        <v>62</v>
      </c>
      <c r="C21" s="55"/>
      <c r="D21" s="62"/>
    </row>
    <row r="22" spans="1:4" ht="35.1" customHeight="1" x14ac:dyDescent="0.35">
      <c r="A22" s="51">
        <v>17</v>
      </c>
      <c r="B22" s="59" t="s">
        <v>138</v>
      </c>
      <c r="C22" s="55"/>
      <c r="D22" s="62"/>
    </row>
    <row r="23" spans="1:4" ht="35.1" customHeight="1" x14ac:dyDescent="0.35">
      <c r="A23" s="50">
        <v>18</v>
      </c>
      <c r="B23" s="59" t="s">
        <v>92</v>
      </c>
      <c r="C23" s="55"/>
      <c r="D23" s="62"/>
    </row>
    <row r="24" spans="1:4" ht="35.1" customHeight="1" x14ac:dyDescent="0.35">
      <c r="A24" s="51">
        <v>19</v>
      </c>
      <c r="B24" s="59" t="s">
        <v>65</v>
      </c>
      <c r="C24" s="55"/>
      <c r="D24" s="62"/>
    </row>
    <row r="25" spans="1:4" ht="35.1" customHeight="1" x14ac:dyDescent="0.35">
      <c r="A25" s="50">
        <v>20</v>
      </c>
      <c r="B25" s="59" t="s">
        <v>66</v>
      </c>
      <c r="C25" s="55"/>
      <c r="D25" s="62"/>
    </row>
    <row r="26" spans="1:4" ht="35.1" customHeight="1" x14ac:dyDescent="0.35">
      <c r="A26" s="51">
        <v>21</v>
      </c>
      <c r="B26" s="59" t="s">
        <v>139</v>
      </c>
      <c r="C26" s="55"/>
      <c r="D26" s="62"/>
    </row>
    <row r="27" spans="1:4" ht="35.1" customHeight="1" x14ac:dyDescent="0.35">
      <c r="A27" s="50">
        <v>22</v>
      </c>
      <c r="B27" s="59" t="s">
        <v>140</v>
      </c>
      <c r="C27" s="55"/>
      <c r="D27" s="62"/>
    </row>
    <row r="28" spans="1:4" ht="35.1" customHeight="1" x14ac:dyDescent="0.35">
      <c r="A28" s="51">
        <v>23</v>
      </c>
      <c r="B28" s="59" t="s">
        <v>141</v>
      </c>
      <c r="C28" s="55"/>
      <c r="D28" s="62"/>
    </row>
    <row r="29" spans="1:4" ht="35.1" customHeight="1" x14ac:dyDescent="0.35">
      <c r="A29" s="50">
        <v>24</v>
      </c>
      <c r="B29" s="59" t="s">
        <v>142</v>
      </c>
      <c r="C29" s="55"/>
      <c r="D29" s="62"/>
    </row>
    <row r="30" spans="1:4" ht="35.1" customHeight="1" x14ac:dyDescent="0.35">
      <c r="A30" s="51">
        <v>25</v>
      </c>
      <c r="B30" s="59" t="s">
        <v>143</v>
      </c>
      <c r="C30" s="55"/>
      <c r="D30" s="62"/>
    </row>
    <row r="31" spans="1:4" ht="35.1" customHeight="1" x14ac:dyDescent="0.35">
      <c r="A31" s="50">
        <v>26</v>
      </c>
      <c r="B31" s="59" t="s">
        <v>144</v>
      </c>
      <c r="C31" s="55"/>
      <c r="D31" s="62"/>
    </row>
    <row r="32" spans="1:4" ht="35.1" customHeight="1" x14ac:dyDescent="0.35">
      <c r="A32" s="51">
        <v>27</v>
      </c>
      <c r="B32" s="59" t="s">
        <v>145</v>
      </c>
      <c r="C32" s="55"/>
      <c r="D32" s="62"/>
    </row>
    <row r="33" spans="1:4" ht="35.1" customHeight="1" x14ac:dyDescent="0.35">
      <c r="A33" s="50">
        <v>28</v>
      </c>
      <c r="B33" s="59" t="s">
        <v>158</v>
      </c>
      <c r="C33" s="55"/>
      <c r="D33" s="62"/>
    </row>
    <row r="34" spans="1:4" ht="35.1" customHeight="1" x14ac:dyDescent="0.35">
      <c r="A34" s="51">
        <v>29</v>
      </c>
      <c r="B34" s="59" t="s">
        <v>146</v>
      </c>
      <c r="C34" s="55"/>
      <c r="D34" s="62"/>
    </row>
    <row r="35" spans="1:4" ht="35.1" customHeight="1" x14ac:dyDescent="0.35">
      <c r="A35" s="50">
        <v>30</v>
      </c>
      <c r="B35" s="59" t="s">
        <v>63</v>
      </c>
      <c r="C35" s="55"/>
      <c r="D35" s="62"/>
    </row>
    <row r="36" spans="1:4" ht="35.1" customHeight="1" x14ac:dyDescent="0.35">
      <c r="A36" s="51">
        <v>31</v>
      </c>
      <c r="B36" s="59" t="s">
        <v>61</v>
      </c>
      <c r="C36" s="55"/>
      <c r="D36" s="62"/>
    </row>
    <row r="37" spans="1:4" ht="35.1" customHeight="1" x14ac:dyDescent="0.35">
      <c r="A37" s="50">
        <v>32</v>
      </c>
      <c r="B37" s="59" t="s">
        <v>155</v>
      </c>
      <c r="C37" s="55"/>
      <c r="D37" s="62"/>
    </row>
    <row r="38" spans="1:4" ht="35.1" customHeight="1" x14ac:dyDescent="0.35">
      <c r="A38" s="51">
        <v>33</v>
      </c>
      <c r="B38" s="59" t="s">
        <v>77</v>
      </c>
      <c r="C38" s="55"/>
      <c r="D38" s="62"/>
    </row>
    <row r="39" spans="1:4" ht="35.1" customHeight="1" x14ac:dyDescent="0.35">
      <c r="A39" s="50">
        <v>34</v>
      </c>
      <c r="B39" s="59" t="s">
        <v>162</v>
      </c>
      <c r="C39" s="55"/>
      <c r="D39" s="62"/>
    </row>
    <row r="40" spans="1:4" ht="35.1" customHeight="1" x14ac:dyDescent="0.35">
      <c r="A40" s="51">
        <v>35</v>
      </c>
      <c r="B40" s="59" t="s">
        <v>159</v>
      </c>
      <c r="C40" s="55"/>
      <c r="D40" s="62"/>
    </row>
    <row r="41" spans="1:4" ht="35.1" customHeight="1" x14ac:dyDescent="0.35">
      <c r="A41" s="50">
        <v>36</v>
      </c>
      <c r="B41" s="59" t="s">
        <v>161</v>
      </c>
      <c r="C41" s="55"/>
      <c r="D41" s="62"/>
    </row>
    <row r="42" spans="1:4" ht="35.1" customHeight="1" x14ac:dyDescent="0.35">
      <c r="A42" s="51">
        <v>37</v>
      </c>
      <c r="B42" s="59" t="s">
        <v>165</v>
      </c>
      <c r="C42" s="55"/>
      <c r="D42" s="62"/>
    </row>
    <row r="43" spans="1:4" ht="35.1" customHeight="1" x14ac:dyDescent="0.35">
      <c r="A43" s="50">
        <v>38</v>
      </c>
      <c r="B43" s="59" t="s">
        <v>163</v>
      </c>
      <c r="C43" s="55"/>
      <c r="D43" s="62"/>
    </row>
    <row r="44" spans="1:4" ht="35.1" customHeight="1" x14ac:dyDescent="0.35">
      <c r="A44" s="51">
        <v>39</v>
      </c>
      <c r="B44" s="59" t="s">
        <v>166</v>
      </c>
      <c r="C44" s="55"/>
      <c r="D44" s="62"/>
    </row>
    <row r="45" spans="1:4" ht="35.1" customHeight="1" x14ac:dyDescent="0.35">
      <c r="A45" s="50">
        <v>40</v>
      </c>
      <c r="B45" s="59" t="s">
        <v>160</v>
      </c>
      <c r="C45" s="55"/>
      <c r="D45" s="62"/>
    </row>
    <row r="46" spans="1:4" ht="35.1" customHeight="1" x14ac:dyDescent="0.35">
      <c r="A46" s="51">
        <v>41</v>
      </c>
      <c r="B46" s="41" t="s">
        <v>25</v>
      </c>
      <c r="C46" s="55"/>
      <c r="D46" s="58"/>
    </row>
    <row r="47" spans="1:4" ht="35.1" customHeight="1" x14ac:dyDescent="0.35">
      <c r="A47" s="50">
        <v>42</v>
      </c>
      <c r="B47" s="41" t="s">
        <v>33</v>
      </c>
      <c r="C47" s="55"/>
      <c r="D47" s="58"/>
    </row>
    <row r="48" spans="1:4" ht="35.1" customHeight="1" x14ac:dyDescent="0.35">
      <c r="A48" s="51">
        <v>43</v>
      </c>
      <c r="B48" s="41" t="s">
        <v>135</v>
      </c>
      <c r="C48" s="55"/>
      <c r="D48" s="58"/>
    </row>
    <row r="49" spans="1:11" ht="35.1" customHeight="1" x14ac:dyDescent="0.35">
      <c r="A49" s="50">
        <v>44</v>
      </c>
      <c r="B49" s="59" t="s">
        <v>136</v>
      </c>
      <c r="C49" s="55"/>
      <c r="D49" s="58"/>
    </row>
    <row r="50" spans="1:11" ht="35.1" customHeight="1" x14ac:dyDescent="0.35">
      <c r="A50" s="51">
        <v>45</v>
      </c>
      <c r="B50" s="59" t="s">
        <v>67</v>
      </c>
      <c r="C50" s="55"/>
      <c r="D50" s="62"/>
    </row>
    <row r="51" spans="1:11" ht="35.1" customHeight="1" x14ac:dyDescent="0.35">
      <c r="A51" s="50">
        <v>46</v>
      </c>
      <c r="B51" s="59" t="s">
        <v>147</v>
      </c>
      <c r="C51" s="55"/>
      <c r="D51" s="62"/>
    </row>
    <row r="52" spans="1:11" ht="35.1" customHeight="1" x14ac:dyDescent="0.35">
      <c r="A52" s="51">
        <v>47</v>
      </c>
      <c r="B52" s="59" t="s">
        <v>148</v>
      </c>
      <c r="C52" s="55"/>
      <c r="D52" s="62"/>
    </row>
    <row r="53" spans="1:11" ht="35.1" customHeight="1" x14ac:dyDescent="0.35">
      <c r="A53" s="50">
        <v>48</v>
      </c>
      <c r="B53" s="52" t="s">
        <v>149</v>
      </c>
      <c r="C53" s="55"/>
      <c r="D53" s="62"/>
    </row>
    <row r="54" spans="1:11" ht="35.1" customHeight="1" x14ac:dyDescent="0.35">
      <c r="A54" s="51">
        <v>49</v>
      </c>
      <c r="B54" s="41" t="s">
        <v>21</v>
      </c>
      <c r="C54" s="55"/>
      <c r="D54" s="66"/>
    </row>
    <row r="55" spans="1:11" ht="35.1" customHeight="1" x14ac:dyDescent="0.35">
      <c r="A55" s="50">
        <v>50</v>
      </c>
      <c r="B55" s="41" t="s">
        <v>154</v>
      </c>
      <c r="C55" s="55"/>
      <c r="D55" s="58"/>
    </row>
    <row r="56" spans="1:11" ht="35.1" customHeight="1" x14ac:dyDescent="0.35">
      <c r="A56" s="51">
        <v>51</v>
      </c>
      <c r="B56" s="41" t="s">
        <v>56</v>
      </c>
      <c r="C56" s="55"/>
      <c r="D56" s="58"/>
    </row>
    <row r="57" spans="1:11" ht="35.1" customHeight="1" x14ac:dyDescent="0.35">
      <c r="A57" s="50">
        <v>52</v>
      </c>
      <c r="B57" s="67" t="s">
        <v>150</v>
      </c>
      <c r="C57" s="55"/>
      <c r="D57" s="68"/>
    </row>
    <row r="58" spans="1:11" ht="35.1" customHeight="1" x14ac:dyDescent="0.35">
      <c r="A58" s="51">
        <v>53</v>
      </c>
      <c r="B58" s="67" t="s">
        <v>13</v>
      </c>
      <c r="C58" s="55"/>
      <c r="D58" s="68"/>
      <c r="I58" s="40">
        <v>56</v>
      </c>
      <c r="J58" s="40" t="s">
        <v>78</v>
      </c>
    </row>
    <row r="59" spans="1:11" ht="35.1" customHeight="1" x14ac:dyDescent="0.3">
      <c r="A59" s="50">
        <v>54</v>
      </c>
      <c r="B59" s="54" t="s">
        <v>151</v>
      </c>
      <c r="C59" s="51"/>
      <c r="D59" s="69"/>
      <c r="I59" s="40">
        <f>SUM(I58:I58)</f>
        <v>56</v>
      </c>
      <c r="J59" s="40">
        <v>65</v>
      </c>
      <c r="K59" s="40">
        <f>I59-J59</f>
        <v>-9</v>
      </c>
    </row>
    <row r="60" spans="1:11" ht="35.1" customHeight="1" x14ac:dyDescent="0.3">
      <c r="A60" s="51">
        <v>55</v>
      </c>
      <c r="B60" s="54" t="s">
        <v>18</v>
      </c>
      <c r="C60" s="51"/>
      <c r="D60" s="69"/>
    </row>
    <row r="61" spans="1:11" ht="35.1" customHeight="1" x14ac:dyDescent="0.3">
      <c r="A61" s="50">
        <v>56</v>
      </c>
      <c r="B61" s="59" t="s">
        <v>48</v>
      </c>
      <c r="C61" s="50"/>
      <c r="D61" s="69"/>
    </row>
    <row r="62" spans="1:11" ht="35.1" customHeight="1" x14ac:dyDescent="0.3">
      <c r="A62" s="51">
        <v>57</v>
      </c>
      <c r="B62" s="59" t="s">
        <v>168</v>
      </c>
      <c r="C62" s="50"/>
      <c r="D62" s="69"/>
    </row>
    <row r="63" spans="1:11" ht="35.1" customHeight="1" x14ac:dyDescent="0.3">
      <c r="A63" s="50">
        <v>58</v>
      </c>
      <c r="B63" s="59" t="s">
        <v>169</v>
      </c>
      <c r="C63" s="50"/>
      <c r="D63" s="69"/>
    </row>
    <row r="64" spans="1:11" ht="35.1" customHeight="1" x14ac:dyDescent="0.3">
      <c r="A64" s="51">
        <v>59</v>
      </c>
      <c r="B64" s="59" t="s">
        <v>170</v>
      </c>
      <c r="C64" s="50"/>
      <c r="D64" s="69"/>
    </row>
    <row r="65" spans="1:4" ht="35.1" customHeight="1" x14ac:dyDescent="0.3">
      <c r="A65" s="50">
        <v>60</v>
      </c>
      <c r="B65" s="59" t="s">
        <v>118</v>
      </c>
      <c r="C65" s="50"/>
      <c r="D65" s="69"/>
    </row>
    <row r="66" spans="1:4" ht="35.1" customHeight="1" x14ac:dyDescent="0.3">
      <c r="A66" s="51">
        <v>61</v>
      </c>
      <c r="B66" s="59" t="s">
        <v>108</v>
      </c>
      <c r="C66" s="50"/>
      <c r="D66" s="69"/>
    </row>
    <row r="67" spans="1:4" ht="35.1" customHeight="1" x14ac:dyDescent="0.3">
      <c r="A67" s="50">
        <v>62</v>
      </c>
      <c r="B67" s="59" t="s">
        <v>115</v>
      </c>
      <c r="C67" s="50"/>
      <c r="D67" s="69"/>
    </row>
    <row r="68" spans="1:4" ht="35.1" customHeight="1" x14ac:dyDescent="0.3">
      <c r="A68" s="51">
        <v>63</v>
      </c>
      <c r="B68" s="59" t="s">
        <v>110</v>
      </c>
      <c r="C68" s="50"/>
      <c r="D68" s="69"/>
    </row>
    <row r="69" spans="1:4" ht="35.1" customHeight="1" x14ac:dyDescent="0.3">
      <c r="A69" s="50">
        <v>64</v>
      </c>
      <c r="B69" s="59" t="s">
        <v>111</v>
      </c>
      <c r="C69" s="50"/>
      <c r="D69" s="69"/>
    </row>
    <row r="70" spans="1:4" ht="35.1" customHeight="1" x14ac:dyDescent="0.3">
      <c r="A70" s="51">
        <v>65</v>
      </c>
      <c r="B70" s="59" t="s">
        <v>112</v>
      </c>
      <c r="C70" s="50"/>
      <c r="D70" s="69"/>
    </row>
    <row r="71" spans="1:4" ht="35.1" customHeight="1" x14ac:dyDescent="0.3">
      <c r="A71" s="50">
        <v>66</v>
      </c>
      <c r="B71" s="59" t="s">
        <v>107</v>
      </c>
      <c r="C71" s="50"/>
      <c r="D71" s="69"/>
    </row>
    <row r="72" spans="1:4" ht="35.1" customHeight="1" x14ac:dyDescent="0.3">
      <c r="A72" s="51">
        <v>67</v>
      </c>
      <c r="B72" s="59" t="s">
        <v>116</v>
      </c>
      <c r="C72" s="50"/>
      <c r="D72" s="69"/>
    </row>
    <row r="73" spans="1:4" ht="35.1" customHeight="1" x14ac:dyDescent="0.3">
      <c r="A73" s="50">
        <v>68</v>
      </c>
      <c r="B73" s="59" t="s">
        <v>113</v>
      </c>
      <c r="C73" s="50"/>
      <c r="D73" s="69"/>
    </row>
    <row r="74" spans="1:4" ht="35.1" customHeight="1" x14ac:dyDescent="0.3">
      <c r="A74" s="51">
        <v>69</v>
      </c>
      <c r="B74" s="59" t="s">
        <v>114</v>
      </c>
      <c r="C74" s="50"/>
      <c r="D74" s="69"/>
    </row>
    <row r="75" spans="1:4" ht="35.1" customHeight="1" x14ac:dyDescent="0.3">
      <c r="A75" s="51">
        <v>70</v>
      </c>
      <c r="B75" s="59" t="s">
        <v>171</v>
      </c>
      <c r="C75" s="50"/>
      <c r="D75" s="69"/>
    </row>
    <row r="76" spans="1:4" ht="35.1" customHeight="1" x14ac:dyDescent="0.3">
      <c r="A76" s="51">
        <v>71</v>
      </c>
      <c r="B76" s="59"/>
      <c r="C76" s="50"/>
      <c r="D76" s="69"/>
    </row>
    <row r="77" spans="1:4" ht="35.1" customHeight="1" x14ac:dyDescent="0.3">
      <c r="A77" s="50">
        <v>72</v>
      </c>
      <c r="B77" s="59"/>
      <c r="C77" s="50"/>
      <c r="D77" s="69"/>
    </row>
  </sheetData>
  <mergeCells count="5">
    <mergeCell ref="F11:G11"/>
    <mergeCell ref="A1:D1"/>
    <mergeCell ref="A2:D2"/>
    <mergeCell ref="A3:D3"/>
    <mergeCell ref="A4:D4"/>
  </mergeCells>
  <printOptions horizontalCentered="1"/>
  <pageMargins left="0.11811023622047245" right="0.11811023622047245" top="0.59055118110236227" bottom="0.15748031496062992" header="0.31496062992125984" footer="0.31496062992125984"/>
  <pageSetup scale="70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96"/>
  <sheetViews>
    <sheetView view="pageBreakPreview" topLeftCell="A84" zoomScale="90" zoomScaleNormal="90" zoomScaleSheetLayoutView="90" workbookViewId="0">
      <selection activeCell="B103" sqref="B103"/>
    </sheetView>
  </sheetViews>
  <sheetFormatPr baseColWidth="10" defaultColWidth="11.42578125" defaultRowHeight="18.75" x14ac:dyDescent="0.3"/>
  <cols>
    <col min="1" max="1" width="7.140625" style="27" customWidth="1"/>
    <col min="2" max="3" width="43.140625" style="34" customWidth="1"/>
    <col min="4" max="4" width="36.28515625" style="35" customWidth="1"/>
    <col min="5" max="5" width="8.85546875" style="27" hidden="1" customWidth="1"/>
    <col min="6" max="6" width="12.85546875" style="27" hidden="1" customWidth="1"/>
    <col min="7" max="7" width="13.7109375" style="27" hidden="1" customWidth="1"/>
    <col min="8" max="16384" width="11.42578125" style="27"/>
  </cols>
  <sheetData>
    <row r="1" spans="1:7" ht="19.5" customHeight="1" x14ac:dyDescent="0.3">
      <c r="A1" s="102" t="s">
        <v>0</v>
      </c>
      <c r="B1" s="102"/>
      <c r="C1" s="102"/>
      <c r="D1" s="102"/>
    </row>
    <row r="2" spans="1:7" ht="19.5" customHeight="1" x14ac:dyDescent="0.3">
      <c r="A2" s="102" t="s">
        <v>36</v>
      </c>
      <c r="B2" s="102"/>
      <c r="C2" s="102"/>
      <c r="D2" s="102"/>
    </row>
    <row r="3" spans="1:7" ht="19.5" customHeight="1" x14ac:dyDescent="0.3">
      <c r="A3" s="102" t="s">
        <v>37</v>
      </c>
      <c r="B3" s="102"/>
      <c r="C3" s="102"/>
      <c r="D3" s="102"/>
      <c r="E3" s="28"/>
    </row>
    <row r="4" spans="1:7" s="30" customFormat="1" ht="25.5" customHeight="1" x14ac:dyDescent="0.2">
      <c r="A4" s="103" t="s">
        <v>104</v>
      </c>
      <c r="B4" s="103"/>
      <c r="C4" s="103"/>
      <c r="D4" s="103"/>
      <c r="E4" s="29"/>
    </row>
    <row r="5" spans="1:7" s="30" customFormat="1" ht="25.5" customHeight="1" x14ac:dyDescent="0.2">
      <c r="A5" s="6"/>
      <c r="B5" s="6" t="s">
        <v>4</v>
      </c>
      <c r="C5" s="6" t="s">
        <v>106</v>
      </c>
      <c r="D5" s="6" t="s">
        <v>105</v>
      </c>
      <c r="E5" s="29"/>
    </row>
    <row r="6" spans="1:7" s="30" customFormat="1" ht="25.5" customHeight="1" x14ac:dyDescent="0.3">
      <c r="A6" s="6">
        <v>1</v>
      </c>
      <c r="B6" s="24" t="s">
        <v>51</v>
      </c>
      <c r="C6" s="24"/>
      <c r="D6" s="21"/>
      <c r="E6" s="29"/>
      <c r="F6" s="31" t="e">
        <f>1+A35+A57+A63+#REF!+A71+A72</f>
        <v>#REF!</v>
      </c>
      <c r="G6" s="30" t="s">
        <v>78</v>
      </c>
    </row>
    <row r="7" spans="1:7" s="30" customFormat="1" ht="24.95" customHeight="1" x14ac:dyDescent="0.25">
      <c r="A7" s="6">
        <v>2</v>
      </c>
      <c r="B7" s="26" t="s">
        <v>92</v>
      </c>
      <c r="C7" s="26"/>
      <c r="D7" s="20"/>
    </row>
    <row r="8" spans="1:7" s="30" customFormat="1" ht="24.95" customHeight="1" x14ac:dyDescent="0.3">
      <c r="A8" s="6">
        <v>3</v>
      </c>
      <c r="B8" s="24" t="s">
        <v>72</v>
      </c>
      <c r="C8" s="24"/>
      <c r="D8" s="20"/>
      <c r="F8" s="26" t="s">
        <v>81</v>
      </c>
      <c r="G8" s="26" t="s">
        <v>85</v>
      </c>
    </row>
    <row r="9" spans="1:7" s="30" customFormat="1" ht="24.95" customHeight="1" x14ac:dyDescent="0.3">
      <c r="A9" s="6">
        <v>4</v>
      </c>
      <c r="B9" s="24" t="s">
        <v>55</v>
      </c>
      <c r="C9" s="24"/>
      <c r="D9" s="21"/>
      <c r="F9" s="26" t="s">
        <v>82</v>
      </c>
      <c r="G9" s="26">
        <v>14</v>
      </c>
    </row>
    <row r="10" spans="1:7" s="30" customFormat="1" ht="24.95" customHeight="1" x14ac:dyDescent="0.3">
      <c r="A10" s="6">
        <v>5</v>
      </c>
      <c r="B10" s="24" t="s">
        <v>48</v>
      </c>
      <c r="C10" s="24"/>
      <c r="D10" s="20"/>
      <c r="F10" s="100" t="s">
        <v>83</v>
      </c>
      <c r="G10" s="101"/>
    </row>
    <row r="11" spans="1:7" s="30" customFormat="1" ht="24.95" customHeight="1" x14ac:dyDescent="0.3">
      <c r="A11" s="6">
        <v>6</v>
      </c>
      <c r="B11" s="24" t="s">
        <v>25</v>
      </c>
      <c r="C11" s="24"/>
      <c r="D11" s="20"/>
      <c r="F11" s="26" t="s">
        <v>82</v>
      </c>
      <c r="G11" s="26">
        <v>5</v>
      </c>
    </row>
    <row r="12" spans="1:7" s="30" customFormat="1" ht="24.95" customHeight="1" x14ac:dyDescent="0.25">
      <c r="A12" s="6">
        <v>7</v>
      </c>
      <c r="B12" s="23" t="s">
        <v>110</v>
      </c>
      <c r="C12" s="23"/>
      <c r="D12" s="20"/>
      <c r="F12" s="26" t="s">
        <v>84</v>
      </c>
      <c r="G12" s="26">
        <v>95</v>
      </c>
    </row>
    <row r="13" spans="1:7" s="30" customFormat="1" ht="24.95" customHeight="1" x14ac:dyDescent="0.3">
      <c r="A13" s="6">
        <v>8</v>
      </c>
      <c r="B13" s="24" t="s">
        <v>21</v>
      </c>
      <c r="C13" s="24"/>
      <c r="D13" s="20"/>
    </row>
    <row r="14" spans="1:7" s="30" customFormat="1" ht="24.95" customHeight="1" x14ac:dyDescent="0.25">
      <c r="A14" s="6">
        <v>9</v>
      </c>
      <c r="B14" s="23" t="s">
        <v>114</v>
      </c>
      <c r="C14" s="23"/>
      <c r="D14" s="20"/>
    </row>
    <row r="15" spans="1:7" s="30" customFormat="1" ht="24.95" customHeight="1" x14ac:dyDescent="0.25">
      <c r="A15" s="6">
        <v>10</v>
      </c>
      <c r="B15" s="26" t="s">
        <v>65</v>
      </c>
      <c r="C15" s="26"/>
      <c r="D15" s="20"/>
    </row>
    <row r="16" spans="1:7" s="30" customFormat="1" ht="24.95" customHeight="1" x14ac:dyDescent="0.3">
      <c r="A16" s="6">
        <v>11</v>
      </c>
      <c r="B16" s="24" t="s">
        <v>33</v>
      </c>
      <c r="C16" s="24"/>
      <c r="D16" s="20"/>
    </row>
    <row r="17" spans="1:4" s="30" customFormat="1" ht="24.95" customHeight="1" x14ac:dyDescent="0.3">
      <c r="A17" s="6">
        <v>12</v>
      </c>
      <c r="B17" s="32" t="s">
        <v>59</v>
      </c>
      <c r="C17" s="32"/>
      <c r="D17" s="20"/>
    </row>
    <row r="18" spans="1:4" s="30" customFormat="1" ht="24.95" customHeight="1" x14ac:dyDescent="0.3">
      <c r="A18" s="6">
        <v>13</v>
      </c>
      <c r="B18" s="24" t="s">
        <v>32</v>
      </c>
      <c r="C18" s="24"/>
      <c r="D18" s="20"/>
    </row>
    <row r="19" spans="1:4" s="30" customFormat="1" ht="24.95" customHeight="1" x14ac:dyDescent="0.3">
      <c r="A19" s="6">
        <v>14</v>
      </c>
      <c r="B19" s="28" t="s">
        <v>61</v>
      </c>
      <c r="C19" s="28"/>
      <c r="D19" s="20"/>
    </row>
    <row r="20" spans="1:4" s="30" customFormat="1" ht="24.95" customHeight="1" x14ac:dyDescent="0.3">
      <c r="A20" s="6">
        <v>15</v>
      </c>
      <c r="B20" s="24" t="s">
        <v>57</v>
      </c>
      <c r="C20" s="24"/>
      <c r="D20" s="20"/>
    </row>
    <row r="21" spans="1:4" s="30" customFormat="1" ht="24.95" customHeight="1" x14ac:dyDescent="0.25">
      <c r="A21" s="6">
        <v>16</v>
      </c>
      <c r="B21" s="23" t="s">
        <v>111</v>
      </c>
      <c r="C21" s="23"/>
      <c r="D21" s="20"/>
    </row>
    <row r="22" spans="1:4" s="30" customFormat="1" ht="24.95" customHeight="1" x14ac:dyDescent="0.3">
      <c r="A22" s="6">
        <v>17</v>
      </c>
      <c r="B22" s="24" t="s">
        <v>58</v>
      </c>
      <c r="C22" s="24"/>
      <c r="D22" s="20"/>
    </row>
    <row r="23" spans="1:4" s="30" customFormat="1" ht="24.95" customHeight="1" x14ac:dyDescent="0.3">
      <c r="A23" s="6">
        <v>18</v>
      </c>
      <c r="B23" s="24" t="s">
        <v>40</v>
      </c>
      <c r="C23" s="24"/>
      <c r="D23" s="20"/>
    </row>
    <row r="24" spans="1:4" s="30" customFormat="1" ht="24.95" customHeight="1" x14ac:dyDescent="0.3">
      <c r="A24" s="6">
        <v>19</v>
      </c>
      <c r="B24" s="24" t="s">
        <v>74</v>
      </c>
      <c r="C24" s="24"/>
      <c r="D24" s="20"/>
    </row>
    <row r="25" spans="1:4" s="30" customFormat="1" ht="24.95" customHeight="1" x14ac:dyDescent="0.3">
      <c r="A25" s="6">
        <v>20</v>
      </c>
      <c r="B25" s="24" t="s">
        <v>68</v>
      </c>
      <c r="C25" s="24"/>
      <c r="D25" s="20"/>
    </row>
    <row r="26" spans="1:4" s="30" customFormat="1" ht="24.95" customHeight="1" x14ac:dyDescent="0.25">
      <c r="A26" s="6">
        <v>21</v>
      </c>
      <c r="B26" s="23" t="s">
        <v>109</v>
      </c>
      <c r="C26" s="23"/>
      <c r="D26" s="20"/>
    </row>
    <row r="27" spans="1:4" s="30" customFormat="1" ht="24.95" customHeight="1" x14ac:dyDescent="0.3">
      <c r="A27" s="6">
        <v>22</v>
      </c>
      <c r="B27" s="24" t="s">
        <v>91</v>
      </c>
      <c r="C27" s="24"/>
      <c r="D27" s="20"/>
    </row>
    <row r="28" spans="1:4" s="30" customFormat="1" ht="24.95" customHeight="1" x14ac:dyDescent="0.25">
      <c r="A28" s="6">
        <v>23</v>
      </c>
      <c r="B28" s="23" t="s">
        <v>23</v>
      </c>
      <c r="C28" s="23"/>
      <c r="D28" s="20"/>
    </row>
    <row r="29" spans="1:4" s="30" customFormat="1" ht="24.95" customHeight="1" x14ac:dyDescent="0.3">
      <c r="A29" s="6">
        <v>24</v>
      </c>
      <c r="B29" s="24" t="s">
        <v>53</v>
      </c>
      <c r="C29" s="24"/>
      <c r="D29" s="20"/>
    </row>
    <row r="30" spans="1:4" s="30" customFormat="1" ht="24.95" customHeight="1" x14ac:dyDescent="0.25">
      <c r="A30" s="6">
        <v>25</v>
      </c>
      <c r="B30" s="26" t="s">
        <v>66</v>
      </c>
      <c r="C30" s="26"/>
      <c r="D30" s="20"/>
    </row>
    <row r="31" spans="1:4" s="30" customFormat="1" ht="24.95" customHeight="1" x14ac:dyDescent="0.3">
      <c r="A31" s="6">
        <v>26</v>
      </c>
      <c r="B31" s="24" t="s">
        <v>47</v>
      </c>
      <c r="C31" s="24"/>
      <c r="D31" s="20"/>
    </row>
    <row r="32" spans="1:4" s="30" customFormat="1" ht="24.95" customHeight="1" x14ac:dyDescent="0.3">
      <c r="A32" s="6">
        <v>27</v>
      </c>
      <c r="B32" s="24" t="s">
        <v>18</v>
      </c>
      <c r="C32" s="24"/>
      <c r="D32" s="20"/>
    </row>
    <row r="33" spans="1:4" s="30" customFormat="1" ht="24.95" customHeight="1" x14ac:dyDescent="0.25">
      <c r="A33" s="6">
        <v>28</v>
      </c>
      <c r="B33" s="26" t="s">
        <v>67</v>
      </c>
      <c r="C33" s="26"/>
      <c r="D33" s="20"/>
    </row>
    <row r="34" spans="1:4" s="30" customFormat="1" ht="24.95" customHeight="1" x14ac:dyDescent="0.3">
      <c r="A34" s="6">
        <v>29</v>
      </c>
      <c r="B34" s="24" t="s">
        <v>14</v>
      </c>
      <c r="C34" s="24"/>
      <c r="D34" s="20"/>
    </row>
    <row r="35" spans="1:4" s="30" customFormat="1" ht="24.95" customHeight="1" x14ac:dyDescent="0.3">
      <c r="A35" s="6">
        <v>30</v>
      </c>
      <c r="B35" s="24" t="s">
        <v>17</v>
      </c>
      <c r="C35" s="24"/>
      <c r="D35" s="20"/>
    </row>
    <row r="36" spans="1:4" s="30" customFormat="1" ht="24.95" customHeight="1" x14ac:dyDescent="0.25">
      <c r="A36" s="6">
        <v>31</v>
      </c>
      <c r="B36" s="23" t="s">
        <v>116</v>
      </c>
      <c r="C36" s="23"/>
      <c r="D36" s="20"/>
    </row>
    <row r="37" spans="1:4" s="30" customFormat="1" ht="24.95" customHeight="1" x14ac:dyDescent="0.25">
      <c r="A37" s="6">
        <v>32</v>
      </c>
      <c r="B37" s="23" t="s">
        <v>19</v>
      </c>
      <c r="C37" s="23"/>
      <c r="D37" s="20"/>
    </row>
    <row r="38" spans="1:4" s="30" customFormat="1" ht="24.95" customHeight="1" x14ac:dyDescent="0.3">
      <c r="A38" s="6">
        <v>33</v>
      </c>
      <c r="B38" s="24" t="s">
        <v>13</v>
      </c>
      <c r="C38" s="24"/>
      <c r="D38" s="20"/>
    </row>
    <row r="39" spans="1:4" s="30" customFormat="1" ht="24.95" customHeight="1" x14ac:dyDescent="0.3">
      <c r="A39" s="6">
        <v>34</v>
      </c>
      <c r="B39" s="24" t="s">
        <v>16</v>
      </c>
      <c r="C39" s="24"/>
      <c r="D39" s="20"/>
    </row>
    <row r="40" spans="1:4" s="30" customFormat="1" ht="24.95" customHeight="1" x14ac:dyDescent="0.25">
      <c r="A40" s="6">
        <v>35</v>
      </c>
      <c r="B40" s="26" t="s">
        <v>89</v>
      </c>
      <c r="C40" s="26"/>
      <c r="D40" s="20"/>
    </row>
    <row r="41" spans="1:4" s="30" customFormat="1" ht="24.95" customHeight="1" x14ac:dyDescent="0.25">
      <c r="A41" s="6">
        <v>36</v>
      </c>
      <c r="B41" s="23" t="s">
        <v>69</v>
      </c>
      <c r="C41" s="23"/>
      <c r="D41" s="20"/>
    </row>
    <row r="42" spans="1:4" s="30" customFormat="1" ht="24.95" customHeight="1" x14ac:dyDescent="0.3">
      <c r="A42" s="6">
        <v>37</v>
      </c>
      <c r="B42" s="24" t="s">
        <v>39</v>
      </c>
      <c r="C42" s="24"/>
      <c r="D42" s="20"/>
    </row>
    <row r="43" spans="1:4" s="30" customFormat="1" ht="24.95" customHeight="1" x14ac:dyDescent="0.25">
      <c r="A43" s="6">
        <v>38</v>
      </c>
      <c r="B43" s="36" t="s">
        <v>115</v>
      </c>
      <c r="C43" s="36"/>
      <c r="D43" s="20"/>
    </row>
    <row r="44" spans="1:4" s="30" customFormat="1" ht="24.95" customHeight="1" x14ac:dyDescent="0.3">
      <c r="A44" s="6">
        <v>39</v>
      </c>
      <c r="B44" s="24" t="s">
        <v>38</v>
      </c>
      <c r="C44" s="24"/>
      <c r="D44" s="20"/>
    </row>
    <row r="45" spans="1:4" s="30" customFormat="1" ht="24.95" customHeight="1" x14ac:dyDescent="0.3">
      <c r="A45" s="6">
        <v>40</v>
      </c>
      <c r="B45" s="24" t="s">
        <v>46</v>
      </c>
      <c r="C45" s="24"/>
      <c r="D45" s="20"/>
    </row>
    <row r="46" spans="1:4" s="30" customFormat="1" ht="24.95" customHeight="1" x14ac:dyDescent="0.25">
      <c r="A46" s="6">
        <v>41</v>
      </c>
      <c r="B46" s="23" t="s">
        <v>86</v>
      </c>
      <c r="C46" s="23"/>
      <c r="D46" s="20"/>
    </row>
    <row r="47" spans="1:4" s="30" customFormat="1" ht="24.95" customHeight="1" x14ac:dyDescent="0.3">
      <c r="A47" s="6">
        <v>42</v>
      </c>
      <c r="B47" s="24" t="s">
        <v>56</v>
      </c>
      <c r="C47" s="24"/>
      <c r="D47" s="20"/>
    </row>
    <row r="48" spans="1:4" s="30" customFormat="1" ht="24.95" customHeight="1" x14ac:dyDescent="0.25">
      <c r="A48" s="6">
        <v>43</v>
      </c>
      <c r="B48" s="26" t="s">
        <v>90</v>
      </c>
      <c r="C48" s="26"/>
      <c r="D48" s="20"/>
    </row>
    <row r="49" spans="1:4" s="30" customFormat="1" ht="24.95" customHeight="1" x14ac:dyDescent="0.3">
      <c r="A49" s="6">
        <v>44</v>
      </c>
      <c r="B49" s="24" t="s">
        <v>60</v>
      </c>
      <c r="C49" s="24"/>
      <c r="D49" s="20"/>
    </row>
    <row r="50" spans="1:4" s="30" customFormat="1" ht="24.95" customHeight="1" x14ac:dyDescent="0.3">
      <c r="A50" s="6">
        <v>45</v>
      </c>
      <c r="B50" s="24" t="s">
        <v>62</v>
      </c>
      <c r="C50" s="24"/>
      <c r="D50" s="20"/>
    </row>
    <row r="51" spans="1:4" s="30" customFormat="1" ht="24.95" customHeight="1" x14ac:dyDescent="0.3">
      <c r="A51" s="6">
        <v>46</v>
      </c>
      <c r="B51" s="24" t="s">
        <v>30</v>
      </c>
      <c r="C51" s="24"/>
      <c r="D51" s="20"/>
    </row>
    <row r="52" spans="1:4" s="30" customFormat="1" ht="24.95" customHeight="1" x14ac:dyDescent="0.3">
      <c r="A52" s="6">
        <v>47</v>
      </c>
      <c r="B52" s="24" t="s">
        <v>43</v>
      </c>
      <c r="C52" s="24"/>
      <c r="D52" s="20"/>
    </row>
    <row r="53" spans="1:4" s="30" customFormat="1" ht="24.95" customHeight="1" x14ac:dyDescent="0.25">
      <c r="A53" s="6">
        <v>48</v>
      </c>
      <c r="B53" s="23" t="s">
        <v>87</v>
      </c>
      <c r="C53" s="23"/>
      <c r="D53" s="20"/>
    </row>
    <row r="54" spans="1:4" s="30" customFormat="1" ht="24.95" customHeight="1" x14ac:dyDescent="0.3">
      <c r="A54" s="6">
        <v>49</v>
      </c>
      <c r="B54" s="24" t="s">
        <v>28</v>
      </c>
      <c r="C54" s="24"/>
      <c r="D54" s="20"/>
    </row>
    <row r="55" spans="1:4" s="30" customFormat="1" ht="24.95" customHeight="1" x14ac:dyDescent="0.3">
      <c r="A55" s="6">
        <v>50</v>
      </c>
      <c r="B55" s="24" t="s">
        <v>76</v>
      </c>
      <c r="C55" s="24"/>
      <c r="D55" s="20"/>
    </row>
    <row r="56" spans="1:4" s="30" customFormat="1" ht="24.95" customHeight="1" x14ac:dyDescent="0.25">
      <c r="A56" s="6">
        <v>51</v>
      </c>
      <c r="B56" s="23" t="s">
        <v>113</v>
      </c>
      <c r="C56" s="23"/>
      <c r="D56" s="20"/>
    </row>
    <row r="57" spans="1:4" s="30" customFormat="1" ht="24.95" customHeight="1" x14ac:dyDescent="0.3">
      <c r="A57" s="6">
        <v>52</v>
      </c>
      <c r="B57" s="24" t="s">
        <v>15</v>
      </c>
      <c r="C57" s="24"/>
      <c r="D57" s="20"/>
    </row>
    <row r="58" spans="1:4" s="30" customFormat="1" ht="24.95" customHeight="1" x14ac:dyDescent="0.3">
      <c r="A58" s="6">
        <v>53</v>
      </c>
      <c r="B58" s="24" t="s">
        <v>42</v>
      </c>
      <c r="C58" s="24"/>
      <c r="D58" s="20"/>
    </row>
    <row r="59" spans="1:4" s="30" customFormat="1" ht="24.95" customHeight="1" x14ac:dyDescent="0.3">
      <c r="A59" s="6">
        <v>54</v>
      </c>
      <c r="B59" s="24" t="s">
        <v>26</v>
      </c>
      <c r="C59" s="24"/>
      <c r="D59" s="22"/>
    </row>
    <row r="60" spans="1:4" s="30" customFormat="1" ht="24.95" customHeight="1" x14ac:dyDescent="0.3">
      <c r="A60" s="6">
        <v>55</v>
      </c>
      <c r="B60" s="24" t="s">
        <v>35</v>
      </c>
      <c r="C60" s="24"/>
      <c r="D60" s="20"/>
    </row>
    <row r="61" spans="1:4" s="30" customFormat="1" ht="24.95" customHeight="1" x14ac:dyDescent="0.25">
      <c r="A61" s="6">
        <v>56</v>
      </c>
      <c r="B61" s="23" t="s">
        <v>70</v>
      </c>
      <c r="C61" s="23"/>
      <c r="D61" s="20"/>
    </row>
    <row r="62" spans="1:4" s="30" customFormat="1" ht="24.95" customHeight="1" x14ac:dyDescent="0.3">
      <c r="A62" s="6">
        <v>57</v>
      </c>
      <c r="B62" s="32" t="s">
        <v>71</v>
      </c>
      <c r="C62" s="32"/>
      <c r="D62" s="20"/>
    </row>
    <row r="63" spans="1:4" s="30" customFormat="1" ht="24.95" customHeight="1" x14ac:dyDescent="0.25">
      <c r="A63" s="6">
        <v>58</v>
      </c>
      <c r="B63" s="26" t="s">
        <v>88</v>
      </c>
      <c r="C63" s="26"/>
      <c r="D63" s="22"/>
    </row>
    <row r="64" spans="1:4" s="30" customFormat="1" ht="21" customHeight="1" x14ac:dyDescent="0.3">
      <c r="A64" s="6">
        <v>59</v>
      </c>
      <c r="B64" s="24" t="s">
        <v>41</v>
      </c>
      <c r="C64" s="24"/>
      <c r="D64" s="33"/>
    </row>
    <row r="65" spans="1:4" s="30" customFormat="1" ht="21" customHeight="1" x14ac:dyDescent="0.3">
      <c r="A65" s="6">
        <v>60</v>
      </c>
      <c r="B65" s="24" t="s">
        <v>31</v>
      </c>
      <c r="C65" s="24"/>
      <c r="D65" s="33"/>
    </row>
    <row r="66" spans="1:4" s="30" customFormat="1" ht="24.95" customHeight="1" x14ac:dyDescent="0.3">
      <c r="A66" s="6">
        <v>61</v>
      </c>
      <c r="B66" s="24" t="s">
        <v>49</v>
      </c>
      <c r="C66" s="24"/>
      <c r="D66" s="25"/>
    </row>
    <row r="67" spans="1:4" s="30" customFormat="1" ht="24.95" customHeight="1" x14ac:dyDescent="0.2">
      <c r="A67" s="6">
        <v>62</v>
      </c>
      <c r="B67" s="26" t="s">
        <v>93</v>
      </c>
      <c r="C67" s="26"/>
      <c r="D67" s="25"/>
    </row>
    <row r="68" spans="1:4" s="30" customFormat="1" ht="24.95" customHeight="1" x14ac:dyDescent="0.2">
      <c r="A68" s="6">
        <v>63</v>
      </c>
      <c r="B68" s="23" t="s">
        <v>117</v>
      </c>
      <c r="C68" s="23"/>
      <c r="D68" s="25"/>
    </row>
    <row r="69" spans="1:4" s="30" customFormat="1" ht="24.95" customHeight="1" x14ac:dyDescent="0.3">
      <c r="A69" s="6">
        <v>64</v>
      </c>
      <c r="B69" s="24" t="s">
        <v>45</v>
      </c>
      <c r="C69" s="24"/>
      <c r="D69" s="20"/>
    </row>
    <row r="70" spans="1:4" s="30" customFormat="1" ht="24.95" customHeight="1" x14ac:dyDescent="0.3">
      <c r="A70" s="6">
        <v>65</v>
      </c>
      <c r="B70" s="24" t="s">
        <v>29</v>
      </c>
      <c r="C70" s="24"/>
      <c r="D70" s="25"/>
    </row>
    <row r="71" spans="1:4" s="30" customFormat="1" ht="24.95" customHeight="1" x14ac:dyDescent="0.3">
      <c r="A71" s="6">
        <v>66</v>
      </c>
      <c r="B71" s="24" t="s">
        <v>52</v>
      </c>
      <c r="C71" s="24"/>
      <c r="D71" s="25"/>
    </row>
    <row r="72" spans="1:4" x14ac:dyDescent="0.3">
      <c r="A72" s="6">
        <v>67</v>
      </c>
      <c r="B72" s="24" t="s">
        <v>73</v>
      </c>
      <c r="C72" s="24"/>
      <c r="D72" s="25"/>
    </row>
    <row r="73" spans="1:4" x14ac:dyDescent="0.3">
      <c r="A73" s="6">
        <v>68</v>
      </c>
      <c r="B73" s="26" t="s">
        <v>77</v>
      </c>
      <c r="C73" s="26"/>
      <c r="D73" s="25"/>
    </row>
    <row r="74" spans="1:4" x14ac:dyDescent="0.3">
      <c r="A74" s="6">
        <v>69</v>
      </c>
      <c r="B74" s="23" t="s">
        <v>112</v>
      </c>
      <c r="C74" s="23"/>
      <c r="D74" s="25"/>
    </row>
    <row r="75" spans="1:4" x14ac:dyDescent="0.3">
      <c r="A75" s="6">
        <v>70</v>
      </c>
      <c r="B75" s="23" t="s">
        <v>118</v>
      </c>
      <c r="C75" s="23"/>
      <c r="D75" s="25"/>
    </row>
    <row r="76" spans="1:4" x14ac:dyDescent="0.3">
      <c r="A76" s="6">
        <v>71</v>
      </c>
      <c r="B76" s="26" t="s">
        <v>64</v>
      </c>
      <c r="C76" s="26"/>
      <c r="D76" s="25"/>
    </row>
    <row r="77" spans="1:4" x14ac:dyDescent="0.3">
      <c r="A77" s="6">
        <v>72</v>
      </c>
      <c r="B77" s="24" t="s">
        <v>63</v>
      </c>
      <c r="C77" s="24"/>
      <c r="D77" s="25"/>
    </row>
    <row r="78" spans="1:4" x14ac:dyDescent="0.3">
      <c r="A78" s="6">
        <v>73</v>
      </c>
      <c r="B78" s="24" t="s">
        <v>34</v>
      </c>
      <c r="C78" s="24"/>
      <c r="D78" s="25"/>
    </row>
    <row r="79" spans="1:4" x14ac:dyDescent="0.3">
      <c r="A79" s="6">
        <v>74</v>
      </c>
      <c r="B79" s="23" t="s">
        <v>107</v>
      </c>
      <c r="C79" s="23"/>
      <c r="D79" s="25"/>
    </row>
    <row r="80" spans="1:4" x14ac:dyDescent="0.3">
      <c r="A80" s="6">
        <v>75</v>
      </c>
      <c r="B80" s="24" t="s">
        <v>44</v>
      </c>
      <c r="C80" s="24"/>
      <c r="D80" s="25"/>
    </row>
    <row r="81" spans="1:4" x14ac:dyDescent="0.3">
      <c r="A81" s="6">
        <v>76</v>
      </c>
      <c r="B81" s="23" t="s">
        <v>10</v>
      </c>
      <c r="C81" s="23"/>
      <c r="D81" s="25"/>
    </row>
    <row r="82" spans="1:4" x14ac:dyDescent="0.3">
      <c r="A82" s="6">
        <v>77</v>
      </c>
      <c r="B82" s="24" t="s">
        <v>75</v>
      </c>
      <c r="C82" s="24"/>
      <c r="D82" s="25"/>
    </row>
    <row r="83" spans="1:4" x14ac:dyDescent="0.3">
      <c r="A83" s="6">
        <v>78</v>
      </c>
      <c r="B83" s="23" t="s">
        <v>108</v>
      </c>
      <c r="C83" s="23"/>
      <c r="D83" s="25"/>
    </row>
    <row r="84" spans="1:4" x14ac:dyDescent="0.3">
      <c r="A84" s="6">
        <v>79</v>
      </c>
      <c r="B84" s="24" t="s">
        <v>54</v>
      </c>
      <c r="C84" s="24"/>
      <c r="D84" s="25"/>
    </row>
    <row r="85" spans="1:4" x14ac:dyDescent="0.3">
      <c r="A85" s="6">
        <v>80</v>
      </c>
      <c r="B85" s="23"/>
      <c r="C85" s="23"/>
      <c r="D85" s="25"/>
    </row>
    <row r="86" spans="1:4" x14ac:dyDescent="0.3">
      <c r="A86" s="6">
        <v>81</v>
      </c>
      <c r="B86" s="23"/>
      <c r="C86" s="23"/>
      <c r="D86" s="25"/>
    </row>
    <row r="87" spans="1:4" x14ac:dyDescent="0.3">
      <c r="A87" s="6">
        <v>82</v>
      </c>
      <c r="B87" s="23"/>
      <c r="C87" s="23"/>
      <c r="D87" s="25"/>
    </row>
    <row r="88" spans="1:4" x14ac:dyDescent="0.3">
      <c r="A88" s="6">
        <v>83</v>
      </c>
      <c r="B88" s="23"/>
      <c r="C88" s="23"/>
      <c r="D88" s="25"/>
    </row>
    <row r="89" spans="1:4" x14ac:dyDescent="0.3">
      <c r="A89" s="6">
        <v>84</v>
      </c>
      <c r="B89" s="23"/>
      <c r="C89" s="23"/>
      <c r="D89" s="25"/>
    </row>
    <row r="90" spans="1:4" x14ac:dyDescent="0.3">
      <c r="A90" s="6">
        <v>85</v>
      </c>
      <c r="B90" s="23"/>
      <c r="C90" s="23"/>
      <c r="D90" s="25"/>
    </row>
    <row r="91" spans="1:4" x14ac:dyDescent="0.3">
      <c r="A91" s="6">
        <v>86</v>
      </c>
      <c r="B91" s="23"/>
      <c r="C91" s="23"/>
      <c r="D91" s="25"/>
    </row>
    <row r="92" spans="1:4" x14ac:dyDescent="0.3">
      <c r="A92" s="6">
        <v>87</v>
      </c>
      <c r="B92" s="23"/>
      <c r="C92" s="23"/>
      <c r="D92" s="25"/>
    </row>
    <row r="93" spans="1:4" x14ac:dyDescent="0.3">
      <c r="A93" s="6">
        <v>88</v>
      </c>
      <c r="B93" s="23"/>
      <c r="C93" s="23"/>
      <c r="D93" s="25"/>
    </row>
    <row r="94" spans="1:4" x14ac:dyDescent="0.3">
      <c r="A94" s="6">
        <v>89</v>
      </c>
      <c r="B94" s="23"/>
      <c r="C94" s="23"/>
      <c r="D94" s="25"/>
    </row>
    <row r="95" spans="1:4" x14ac:dyDescent="0.3">
      <c r="A95" s="6">
        <v>90</v>
      </c>
      <c r="B95" s="23"/>
      <c r="C95" s="23"/>
      <c r="D95" s="25"/>
    </row>
    <row r="96" spans="1:4" x14ac:dyDescent="0.3">
      <c r="A96" s="6">
        <v>91</v>
      </c>
      <c r="B96" s="37"/>
      <c r="C96" s="37"/>
      <c r="D96" s="38"/>
    </row>
  </sheetData>
  <sortState ref="B6:C87">
    <sortCondition ref="B6:B87"/>
  </sortState>
  <mergeCells count="5">
    <mergeCell ref="F10:G10"/>
    <mergeCell ref="A1:D1"/>
    <mergeCell ref="A2:D2"/>
    <mergeCell ref="A3:D3"/>
    <mergeCell ref="A4:D4"/>
  </mergeCells>
  <printOptions horizontalCentered="1"/>
  <pageMargins left="0.11811023622047245" right="0.11811023622047245" top="0.59055118110236227" bottom="0.15748031496062992" header="0.31496062992125984" footer="0.31496062992125984"/>
  <pageSetup scale="6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SOLO MEDALLISTAS ROI</vt:lpstr>
      <vt:lpstr>DESARROLLO</vt:lpstr>
      <vt:lpstr>RONDA O. INDIVIDUAL</vt:lpstr>
      <vt:lpstr>ALIMENTACIÓN</vt:lpstr>
      <vt:lpstr>ALIMENTACION</vt:lpstr>
      <vt:lpstr>ALIMENTACION!Área_de_impresión</vt:lpstr>
      <vt:lpstr>ALIMENTACIÓN!Área_de_impresión</vt:lpstr>
      <vt:lpstr>DESARROLLO!Área_de_impresión</vt:lpstr>
      <vt:lpstr>'SOLO MEDALLISTAS ROI'!Área_de_impresión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FESTA</dc:creator>
  <cp:lastModifiedBy>Suri Palacios</cp:lastModifiedBy>
  <cp:lastPrinted>2022-07-30T22:57:23Z</cp:lastPrinted>
  <dcterms:created xsi:type="dcterms:W3CDTF">2021-09-08T23:23:14Z</dcterms:created>
  <dcterms:modified xsi:type="dcterms:W3CDTF">2022-08-09T17:44:28Z</dcterms:modified>
</cp:coreProperties>
</file>